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595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<sst xmlns="http://schemas.openxmlformats.org/spreadsheetml/2006/main" count="16" uniqueCount="16">
  <si>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南昌县中医院医疗费用结构</t>
  </si>
  <si>
    <t>项目</t>
  </si>
  <si>
    <t>一季度</t>
  </si>
  <si>
    <t>医疗收入：</t>
  </si>
  <si>
    <t>医疗服务性收入：</t>
  </si>
  <si>
    <t>医疗服务性收入占比：</t>
  </si>
  <si>
    <t>门急诊人次：</t>
  </si>
  <si>
    <t>出院人次：</t>
  </si>
  <si>
    <t>出院手术占比：</t>
  </si>
  <si>
    <t>门诊病人次均费用：</t>
  </si>
  <si>
    <t>住院病人次均费用</t>
  </si>
  <si>
    <t>管理费用占比</t>
  </si>
  <si>
    <t>实际开放总床日数：</t>
  </si>
  <si>
    <t>实际占用总床日数</t>
  </si>
  <si>
    <t>平均住院日：</t>
  </si>
  <si>
    <t>病床使用率：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</si>
</sst>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 wrapText="1"/>
    </xf>
    <xf numFmtId="10" fontId="1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B5" sqref="B5"/>
    </sheetView>
  </sheetViews>
  <sheetFormatPr defaultColWidth="9" defaultRowHeight="18.75" outlineLevelCol="1"/>
  <cols>
    <col min="1" max="1" width="41.125" style="1" customWidth="1"/>
    <col min="2" max="2" width="25.625" style="1" customWidth="1"/>
  </cols>
  <sheetData>
    <row r="1" ht="22.5" spans="1:2">
      <c r="A1" s="2" t="s">
        <v>0</v>
      </c>
      <c r="B1" s="3"/>
    </row>
    <row r="2" spans="1:2">
      <c r="A2" s="4" t="s">
        <v>1</v>
      </c>
      <c r="B2" s="4" t="s">
        <v>2</v>
      </c>
    </row>
    <row r="3" spans="1:2">
      <c r="A3" s="5" t="s">
        <v>3</v>
      </c>
      <c r="B3" s="6">
        <v>36067734.56</v>
      </c>
    </row>
    <row r="4" spans="1:2">
      <c r="A4" s="5" t="s">
        <v>4</v>
      </c>
      <c r="B4" s="6">
        <v>15752099.78</v>
      </c>
    </row>
    <row r="5" spans="1:2">
      <c r="A5" s="5" t="s">
        <v>5</v>
      </c>
      <c r="B5" s="7">
        <f>B4/B3</f>
        <v>0.436736600514673</v>
      </c>
    </row>
    <row r="6" spans="1:2">
      <c r="A6" s="8" t="s">
        <v>6</v>
      </c>
      <c r="B6" s="6">
        <v>61591</v>
      </c>
    </row>
    <row r="7" spans="1:2">
      <c r="A7" s="5" t="s">
        <v>7</v>
      </c>
      <c r="B7" s="6">
        <v>3580</v>
      </c>
    </row>
    <row r="8" spans="1:2">
      <c r="A8" s="5" t="s">
        <v>8</v>
      </c>
      <c r="B8" s="7">
        <f>435/B7</f>
        <v>0.121508379888268</v>
      </c>
    </row>
    <row r="9" spans="1:2">
      <c r="A9" s="5" t="s">
        <v>9</v>
      </c>
      <c r="B9" s="6">
        <v>291.83</v>
      </c>
    </row>
    <row r="10" spans="1:2">
      <c r="A10" s="5" t="s">
        <v>10</v>
      </c>
      <c r="B10" s="9">
        <v>5054.15</v>
      </c>
    </row>
    <row r="11" ht="20.25" spans="1:2">
      <c r="A11" s="10" t="s">
        <v>11</v>
      </c>
      <c r="B11" s="7">
        <v>0.1466</v>
      </c>
    </row>
    <row r="12" spans="1:2">
      <c r="A12" s="5" t="s">
        <v>12</v>
      </c>
      <c r="B12" s="11">
        <v>36000</v>
      </c>
    </row>
    <row r="13" ht="20.25" spans="1:2">
      <c r="A13" s="5" t="s">
        <v>13</v>
      </c>
      <c r="B13" s="12">
        <v>22670</v>
      </c>
    </row>
    <row r="14" spans="1:2">
      <c r="A14" s="5" t="s">
        <v>14</v>
      </c>
      <c r="B14" s="13">
        <f>22761/B7</f>
        <v>6.35782122905028</v>
      </c>
    </row>
    <row r="15" spans="1:2">
      <c r="A15" s="5" t="s">
        <v>15</v>
      </c>
      <c r="B15" s="14">
        <f>B13/(400*92)</f>
        <v>0.616032608695652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WPS_1768178955</cp:lastModifiedBy>
  <dcterms:created xsi:type="dcterms:W3CDTF">2023-05-12T11:15:00Z</dcterms:created>
  <dcterms:modified xsi:type="dcterms:W3CDTF">2026-10-13T09:04:02Z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81710F3C3B454ECD8AFDFD2331422F16_12</vt:lpwstr>
  </property>
  <property fmtid="{D5CDD505-2E9C-101B-9397-08002B2CF9AE}" pid="4" name="CalculationRule">
    <vt:i4>0</vt:i4>
  </property>
</Properties>
</file>