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7785" tabRatio="862" firstSheet="2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'部门收入总表'!$A$1:$O$30</definedName>
    <definedName name="_xlnm.Print_Area" localSheetId="3">'部门支出总表'!$A$1:$H$30</definedName>
    <definedName name="_xlnm.Print_Area" localSheetId="4">'财拨收支总表'!$A$1:$F$16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'三公表'!$A$1:$O$26</definedName>
    <definedName name="_xlnm.Print_Area" localSheetId="1">'收支预算总表'!$A$1:$D$21</definedName>
    <definedName name="_xlnm.Print_Area" localSheetId="6">'一般公共预算基本支出表'!$A$1:$E$69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'三公表'!$A:$O,'三公表'!$1:$7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<sst xmlns="http://schemas.openxmlformats.org/spreadsheetml/2006/main" count="454" uniqueCount="272">
  <si>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</si>
  <si>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</si>
  <si>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</si>
  <si>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</si>
  <si>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</si>
  <si>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</si>
  <si>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</si>
  <si>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</si>
  <si>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</si>
  <si>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填报单位:802南昌县城市管理委员会(部门) , 802001南昌县城市管理委员会 , 802002南昌县路灯所 , 802008南昌县象湖新城公用事业管理所 , 802009南昌县银三角公用事业管理所 , 802010南昌县澄碧湖公园管理处 , 802012南昌县城北公用事业管理所 , 802013南昌县城南公用事业管理所 , 802014南昌县小蓝公用事业管理所 , 802015南昌县燃气管理所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</si>
  <si>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</si>
  <si>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</si>
  <si>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</si>
  <si>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</si>
  <si>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</si>
  <si>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</si>
  <si>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</si>
  <si>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</si>
  <si>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</si>
  <si>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</si>
  <si>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</si>
  <si>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</si>
  <si>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</si>
  <si>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</si>
  <si>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</si>
  <si>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</si>
  <si>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</si>
  <si>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</si>
  <si>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</si>
  <si>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</si>
  <si>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</si>
  <si>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</si>
  <si>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</si>
  <si>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</si>
  <si>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</si>
  <si>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</si>
  <si>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</si>
  <si>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</si>
  <si>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</si>
  <si>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</si>
  <si>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</si>
  <si>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</si>
  <si>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</si>
  <si>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</si>
  <si>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</si>
  <si>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</si>
  <si>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</si>
  <si>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</si>
  <si>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</si>
  <si>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</si>
  <si>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</si>
  <si>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</si>
  <si>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</si>
  <si>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</si>
  <si>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</si>
  <si>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</si>
  <si>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</si>
  <si>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</si>
  <si>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212</t>
  </si>
  <si>
    <t>城乡社区支出</t>
  </si>
  <si>
    <t>　05</t>
  </si>
  <si>
    <t>　城乡社区环境卫生</t>
  </si>
  <si>
    <t>　　2120501</t>
  </si>
  <si>
    <t>　　城乡社区环境卫生</t>
  </si>
  <si>
    <t>　03</t>
  </si>
  <si>
    <t>　城乡社区公共设施</t>
  </si>
  <si>
    <t>　　2120399</t>
  </si>
  <si>
    <t>　　其他城乡社区公共设施支出</t>
  </si>
  <si>
    <t>　01</t>
  </si>
  <si>
    <t>　城乡社区管理事务</t>
  </si>
  <si>
    <t>　　2120104</t>
  </si>
  <si>
    <t>　　城管执法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</si>
  <si>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</si>
  <si>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</si>
  <si>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</si>
  <si>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</si>
  <si>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</si>
  <si>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</si>
  <si>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2101101</t>
  </si>
  <si>
    <t>　　行政单位医疗</t>
  </si>
  <si>
    <t>208</t>
  </si>
  <si>
    <t>社会保障和就业支出</t>
  </si>
  <si>
    <t>　27</t>
  </si>
  <si>
    <t>　财政对其他社会保险基金的补助</t>
  </si>
  <si>
    <t>　　2082703</t>
  </si>
  <si>
    <t>　　财政对生育保险基金的补助</t>
  </si>
  <si>
    <t>　　2082702</t>
  </si>
  <si>
    <t>　　财政对工伤保险基金的补助</t>
  </si>
  <si>
    <t>　　2082701</t>
  </si>
  <si>
    <t>　　财政对失业保险基金的补助</t>
  </si>
  <si>
    <t>　行政事业单位离退休</t>
  </si>
  <si>
    <t>　　2080505</t>
  </si>
  <si>
    <t>　　机关事业单位基本养老保险缴费支出</t>
  </si>
  <si>
    <t>　　2080502</t>
  </si>
  <si>
    <t>　　事业单位离退休</t>
  </si>
  <si>
    <t>　　2080501</t>
  </si>
  <si>
    <t>　　归口管理的行政单位离退休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</si>
  <si>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</si>
  <si>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</si>
  <si>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</si>
  <si>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</si>
  <si>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</si>
  <si>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</si>
  <si>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</si>
  <si>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</si>
  <si>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</si>
  <si>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</si>
  <si>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</si>
  <si>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</si>
  <si>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</si>
  <si>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</si>
  <si>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</si>
  <si>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</si>
  <si>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</si>
  <si>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</si>
  <si>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</si>
  <si>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</si>
  <si>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</si>
  <si>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</si>
  <si>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</si>
  <si>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</si>
  <si>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</si>
  <si>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</si>
  <si>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</si>
  <si>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</si>
  <si>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</si>
  <si>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</si>
  <si>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</si>
  <si>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</si>
  <si>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</si>
  <si>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</si>
  <si>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</si>
  <si>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规范性补贴</t>
  </si>
  <si>
    <t>3010202</t>
  </si>
  <si>
    <t>　绩效工资</t>
  </si>
  <si>
    <t>3010203</t>
  </si>
  <si>
    <t>　劳模津贴</t>
  </si>
  <si>
    <t>3010204</t>
  </si>
  <si>
    <t>　部门津贴</t>
  </si>
  <si>
    <t>3010206</t>
  </si>
  <si>
    <t>　特殊岗位津贴</t>
  </si>
  <si>
    <t>3010301</t>
  </si>
  <si>
    <t>　十三月工资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</si>
  <si>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</si>
  <si>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</si>
  <si>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</si>
  <si>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</si>
  <si>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</si>
  <si>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</si>
  <si>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3011201</t>
  </si>
  <si>
    <t>　生育保险</t>
  </si>
  <si>
    <t>3011202</t>
  </si>
  <si>
    <t>　失业保险</t>
  </si>
  <si>
    <t>3011203</t>
  </si>
  <si>
    <t>　工伤保险</t>
  </si>
  <si>
    <t>3011204</t>
  </si>
  <si>
    <t>　大病保险</t>
  </si>
  <si>
    <t>30113</t>
  </si>
  <si>
    <t>　住房公积金</t>
  </si>
  <si>
    <t>3019902</t>
  </si>
  <si>
    <t>　县聘用人员工资</t>
  </si>
  <si>
    <t>3019903</t>
  </si>
  <si>
    <t>　高温_烤火费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</si>
  <si>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</si>
  <si>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</si>
  <si>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</si>
  <si>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</si>
  <si>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</si>
  <si>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</si>
  <si>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</si>
  <si>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</si>
  <si>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</si>
  <si>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</si>
  <si>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</si>
  <si>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</si>
  <si>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</si>
  <si>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</si>
  <si>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</si>
  <si>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</si>
  <si>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</si>
  <si>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</si>
  <si>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</si>
  <si>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</si>
  <si>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</si>
  <si>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</si>
  <si>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</si>
  <si>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</si>
  <si>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</si>
  <si>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</si>
  <si>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</si>
  <si>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</si>
  <si>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</si>
  <si>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</si>
  <si>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</si>
  <si>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30227</t>
  </si>
  <si>
    <t>　委托业务费</t>
  </si>
  <si>
    <t>3022801</t>
  </si>
  <si>
    <t>　工会经费_60部分</t>
  </si>
  <si>
    <t>3022802</t>
  </si>
  <si>
    <t>　工会经费_40部分</t>
  </si>
  <si>
    <t>30229</t>
  </si>
  <si>
    <t>　福利费</t>
  </si>
  <si>
    <t>30231</t>
  </si>
  <si>
    <t>　公务用车运行维护费</t>
  </si>
  <si>
    <t>3023901</t>
  </si>
  <si>
    <t>　车改补贴</t>
  </si>
  <si>
    <t>3023999</t>
  </si>
  <si>
    <t>　其他交通费用</t>
  </si>
  <si>
    <t>30299</t>
  </si>
  <si>
    <t>　其他商品和服务支出</t>
  </si>
  <si>
    <t>对个人和家庭的补助</t>
  </si>
  <si>
    <t>3030203</t>
  </si>
  <si>
    <t>　退休活动费</t>
  </si>
  <si>
    <t>3030204</t>
  </si>
  <si>
    <t>　退休补充医保</t>
  </si>
  <si>
    <t>3030205</t>
  </si>
  <si>
    <t>　退休大病医保</t>
  </si>
  <si>
    <t>3030206</t>
  </si>
  <si>
    <t>　退休工资总额</t>
  </si>
  <si>
    <t>3030501</t>
  </si>
  <si>
    <t>　遗属补助</t>
  </si>
  <si>
    <t>3030901</t>
  </si>
  <si>
    <t>　独生子女奖励金_在职</t>
  </si>
  <si>
    <t>资本性支出</t>
  </si>
  <si>
    <t>31002</t>
  </si>
  <si>
    <t>　办公设备购置</t>
  </si>
  <si>
    <t>预算05表</t>
  </si>
  <si>
    <t>“三公经费”支出预算表</t>
  </si>
  <si>
    <t>填报单位：802南昌县城市管理委员会(部门) , 802001南昌县城市管理委员会 , 802002南昌县路灯所 , 802008南昌县象湖新城公用事业管理所 , 802009南昌县银三角公用事业管理所 , 802010南昌县澄碧湖公园管理处 , 802012南昌县城北公用事业管理所 , 802013南昌县城南公用事业管理所 , 802014南昌县小蓝公用事业管理所 , 802015南昌县燃气管理所</t>
  </si>
  <si>
    <t>单位编码</t>
  </si>
  <si>
    <t>单位名称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</si>
  <si>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</si>
  <si>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</si>
  <si>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</si>
  <si>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</si>
  <si>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</si>
  <si>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</si>
  <si>
    <t>南昌县城市管理委员会(部门)</t>
  </si>
  <si>
    <t>　参公单位</t>
  </si>
  <si>
    <t>　　802001</t>
  </si>
  <si>
    <t>　　南昌县城市管理委员会</t>
  </si>
  <si>
    <t>　　　802001</t>
  </si>
  <si>
    <t>　　　南昌县城市管理委员会</t>
  </si>
  <si>
    <t>　事业单位</t>
  </si>
  <si>
    <t>　　802008</t>
  </si>
  <si>
    <t>　　南昌县象湖新城公用事业管理所</t>
  </si>
  <si>
    <t>　　　802008</t>
  </si>
  <si>
    <t>　　　南昌县象湖新城公用事业管理所</t>
  </si>
  <si>
    <t>　　802009</t>
  </si>
  <si>
    <t>　　南昌县银三角公用事业管理所</t>
  </si>
  <si>
    <t>　　　802009</t>
  </si>
  <si>
    <t>　　　南昌县银三角公用事业管理所</t>
  </si>
  <si>
    <t>　　802010</t>
  </si>
  <si>
    <t>　　南昌县澄碧湖公园管理处</t>
  </si>
  <si>
    <t>　　　802010</t>
  </si>
  <si>
    <t>　　　南昌县澄碧湖公园管理处</t>
  </si>
  <si>
    <t>　　802012</t>
  </si>
  <si>
    <t>　　南昌县城北公用事业管理所</t>
  </si>
  <si>
    <t>　　　802012</t>
  </si>
  <si>
    <t>　　　南昌县城北公用事业管理所</t>
  </si>
  <si>
    <t>　　802013</t>
  </si>
  <si>
    <t>　　南昌县城南公用事业管理所</t>
  </si>
  <si>
    <t>　　　802013</t>
  </si>
  <si>
    <t>　　　南昌县城南公用事业管理所</t>
  </si>
  <si>
    <t>　　802014</t>
  </si>
  <si>
    <t>　　南昌县小蓝公用事业管理所</t>
  </si>
  <si>
    <t>　　　802014</t>
  </si>
  <si>
    <t>　　　南昌县小蓝公用事业管理所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</si>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</sst>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5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4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1"/>
      <c r="T1" s="10"/>
      <c r="U1" s="63" t="s">
        <v>0</v>
      </c>
    </row>
    <row r="2" ht="42" customHeight="1">
      <c r="T2" s="10"/>
    </row>
    <row r="3" spans="1:20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52"/>
      <c r="S3" s="10"/>
      <c r="T3" s="10"/>
    </row>
    <row r="4" spans="2:19" ht="38.25" customHeight="1">
      <c r="B4" s="53"/>
      <c r="C4" s="53"/>
      <c r="D4" s="53"/>
      <c r="E4" s="53"/>
      <c r="F4" s="54"/>
      <c r="G4" s="54"/>
      <c r="H4" s="53"/>
      <c r="I4" s="53"/>
      <c r="J4" s="53"/>
      <c r="K4" s="53"/>
      <c r="L4" s="53"/>
      <c r="M4" s="53"/>
      <c r="N4" s="53"/>
      <c r="O4" s="53"/>
      <c r="P4" s="53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5" t="s">
        <v>2</v>
      </c>
      <c r="G6" s="55"/>
      <c r="H6" s="56"/>
      <c r="I6" s="56"/>
      <c r="J6" s="56"/>
      <c r="K6" s="60"/>
      <c r="L6" s="56"/>
      <c r="M6" s="60"/>
      <c r="Q6" s="10"/>
    </row>
    <row r="7" spans="2:13" ht="22.5">
      <c r="B7" s="10"/>
      <c r="C7" s="10"/>
      <c r="F7" s="55"/>
      <c r="G7" s="55"/>
      <c r="H7" s="55"/>
      <c r="I7" s="55"/>
      <c r="J7" s="55"/>
      <c r="K7" s="55"/>
      <c r="L7" s="55"/>
      <c r="M7" s="55"/>
    </row>
    <row r="8" spans="3:13" ht="22.5">
      <c r="C8" s="10"/>
      <c r="F8" s="55"/>
      <c r="G8" s="55"/>
      <c r="H8" s="55"/>
      <c r="I8" s="55"/>
      <c r="J8" s="55"/>
      <c r="K8" s="55"/>
      <c r="L8" s="55"/>
      <c r="M8" s="55"/>
    </row>
    <row r="9" spans="3:255" ht="22.5">
      <c r="C9" s="10"/>
      <c r="D9" s="10"/>
      <c r="F9" s="55"/>
      <c r="G9" s="55"/>
      <c r="H9" s="55"/>
      <c r="I9" s="55"/>
      <c r="J9" s="55"/>
      <c r="K9" s="55"/>
      <c r="L9" s="55"/>
      <c r="M9" s="55"/>
      <c r="IS9" s="10"/>
      <c r="IT9" s="10"/>
      <c r="IU9" s="64"/>
    </row>
    <row r="10" spans="4:255" ht="24.75" customHeight="1">
      <c r="D10" s="10"/>
      <c r="F10" s="57" t="s">
        <v>3</v>
      </c>
      <c r="G10" s="55"/>
      <c r="H10" s="55"/>
      <c r="I10" s="55"/>
      <c r="J10" s="55"/>
      <c r="K10" s="55"/>
      <c r="L10" s="55"/>
      <c r="M10" s="55"/>
      <c r="IS10" s="10"/>
      <c r="IU10" s="10"/>
    </row>
    <row r="11" spans="6:255" ht="22.5">
      <c r="F11" s="55"/>
      <c r="G11" s="55"/>
      <c r="H11" s="55"/>
      <c r="I11" s="55"/>
      <c r="J11" s="55"/>
      <c r="K11" s="55"/>
      <c r="L11" s="55"/>
      <c r="M11" s="55"/>
      <c r="IS11" s="10"/>
      <c r="IU11" s="10"/>
    </row>
    <row r="12" spans="6:256" ht="22.5">
      <c r="F12" s="55"/>
      <c r="G12" s="55"/>
      <c r="H12" s="55"/>
      <c r="I12" s="55"/>
      <c r="J12" s="55"/>
      <c r="K12" s="55"/>
      <c r="L12" s="55"/>
      <c r="M12" s="55"/>
      <c r="IU12" s="10"/>
      <c r="IV12" s="10"/>
    </row>
    <row r="13" spans="6:256" ht="24.75" customHeight="1">
      <c r="F13" s="55" t="s">
        <v>4</v>
      </c>
      <c r="G13" s="55"/>
      <c r="H13" s="56"/>
      <c r="I13" s="56"/>
      <c r="J13" s="56"/>
      <c r="K13" s="60"/>
      <c r="L13" s="60"/>
      <c r="M13" s="60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58" t="s">
        <v>5</v>
      </c>
      <c r="B17" s="58"/>
      <c r="C17" s="58"/>
      <c r="D17" s="58"/>
      <c r="E17" s="59"/>
      <c r="F17" s="58"/>
      <c r="G17" s="58" t="s">
        <v>6</v>
      </c>
      <c r="H17" s="58"/>
      <c r="I17" s="59"/>
      <c r="J17" s="58"/>
      <c r="K17" s="58"/>
      <c r="L17" s="58"/>
      <c r="M17" s="58" t="s">
        <v>7</v>
      </c>
      <c r="N17" s="58"/>
      <c r="O17" s="61"/>
    </row>
    <row r="18" ht="15"/>
    <row r="19" ht="16.5" customHeight="1"/>
    <row r="20" ht="22.5">
      <c r="J20" s="55"/>
    </row>
    <row r="21" ht="15"/>
    <row r="22" ht="15"/>
    <row r="23" ht="30" customHeight="1"/>
    <row r="24" ht="15"/>
    <row r="25" ht="15"/>
    <row r="26" ht="15"/>
    <row r="27" ht="30" customHeight="1">
      <c r="P27" s="62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D19" sqref="D19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0" t="s">
        <v>269</v>
      </c>
      <c r="B2" s="80"/>
      <c r="C2" s="80"/>
    </row>
    <row r="3" s="1" customFormat="1" ht="17.25" customHeight="1"/>
    <row r="4" spans="1:3" s="1" customFormat="1" ht="15.75" customHeight="1">
      <c r="A4" s="75" t="s">
        <v>270</v>
      </c>
      <c r="B4" s="67" t="s">
        <v>36</v>
      </c>
      <c r="C4" s="67" t="s">
        <v>29</v>
      </c>
    </row>
    <row r="5" spans="1:3" s="1" customFormat="1" ht="19.5" customHeight="1">
      <c r="A5" s="75"/>
      <c r="B5" s="67"/>
      <c r="C5" s="67"/>
    </row>
    <row r="6" spans="1:3" s="1" customFormat="1" ht="22.5" customHeight="1">
      <c r="A6" s="4" t="s">
        <v>50</v>
      </c>
      <c r="B6" s="4">
        <v>1</v>
      </c>
      <c r="C6" s="4">
        <v>2</v>
      </c>
    </row>
    <row r="7" spans="1:6" s="1" customFormat="1" ht="27.75" customHeight="1">
      <c r="A7" s="5" t="s">
        <v>36</v>
      </c>
      <c r="B7" s="6">
        <v>27666.44</v>
      </c>
      <c r="C7" s="11"/>
      <c r="D7" s="10"/>
      <c r="F7" s="10"/>
    </row>
    <row r="8" spans="1:3" s="1" customFormat="1" ht="27.75" customHeight="1">
      <c r="A8" s="5" t="s">
        <v>81</v>
      </c>
      <c r="B8" s="6">
        <v>655.9</v>
      </c>
      <c r="C8" s="11"/>
    </row>
    <row r="9" spans="1:3" s="1" customFormat="1" ht="27.75" customHeight="1">
      <c r="A9" s="5" t="s">
        <v>73</v>
      </c>
      <c r="B9" s="6">
        <v>231.03</v>
      </c>
      <c r="C9" s="11"/>
    </row>
    <row r="10" spans="1:3" s="1" customFormat="1" ht="27.75" customHeight="1">
      <c r="A10" s="5" t="s">
        <v>59</v>
      </c>
      <c r="B10" s="6">
        <v>26564.44</v>
      </c>
      <c r="C10" s="11"/>
    </row>
    <row r="11" spans="1:3" s="1" customFormat="1" ht="27.75" customHeight="1">
      <c r="A11" s="5" t="s">
        <v>53</v>
      </c>
      <c r="B11" s="6">
        <v>215.07</v>
      </c>
      <c r="C11" s="11"/>
    </row>
    <row r="12" spans="1:5" s="1" customFormat="1" ht="27.75" customHeight="1">
      <c r="A12" s="8"/>
      <c r="B12" s="10"/>
      <c r="C12" s="10"/>
      <c r="E12" s="10"/>
    </row>
    <row r="13" spans="1:3" s="1" customFormat="1" ht="27.75" customHeight="1">
      <c r="A13" s="8"/>
      <c r="B13" s="10"/>
      <c r="C13" s="10"/>
    </row>
    <row r="14" spans="1:4" s="1" customFormat="1" ht="27.75" customHeight="1">
      <c r="A14" s="10"/>
      <c r="B14" s="10"/>
      <c r="C14" s="10"/>
      <c r="D14" s="10"/>
    </row>
    <row r="15" spans="1:3" s="1" customFormat="1" ht="27.75" customHeight="1">
      <c r="A15" s="10"/>
      <c r="C15" s="10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tabSelected="1" zoomScalePageLayoutView="0" workbookViewId="0" topLeftCell="A1">
      <selection activeCell="C14" sqref="C14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0" t="s">
        <v>271</v>
      </c>
      <c r="B2" s="80"/>
      <c r="C2" s="80"/>
      <c r="D2" s="80"/>
    </row>
    <row r="3" s="1" customFormat="1" ht="17.25" customHeight="1"/>
    <row r="4" spans="1:4" s="1" customFormat="1" ht="21.75" customHeight="1">
      <c r="A4" s="75" t="s">
        <v>270</v>
      </c>
      <c r="B4" s="67" t="s">
        <v>38</v>
      </c>
      <c r="C4" s="67" t="s">
        <v>108</v>
      </c>
      <c r="D4" s="67" t="s">
        <v>109</v>
      </c>
    </row>
    <row r="5" spans="1:4" s="1" customFormat="1" ht="47.25" customHeight="1">
      <c r="A5" s="75"/>
      <c r="B5" s="67"/>
      <c r="C5" s="67"/>
      <c r="D5" s="67"/>
    </row>
    <row r="6" spans="1:4" s="1" customFormat="1" ht="22.5" customHeight="1">
      <c r="A6" s="4" t="s">
        <v>50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51</v>
      </c>
      <c r="B7" s="6">
        <v>22514.09</v>
      </c>
      <c r="C7" s="7">
        <v>22514.09</v>
      </c>
      <c r="D7" s="6"/>
    </row>
    <row r="8" spans="1:4" s="1" customFormat="1" ht="27.75" customHeight="1">
      <c r="A8" s="5" t="s">
        <v>81</v>
      </c>
      <c r="B8" s="6">
        <v>655.9</v>
      </c>
      <c r="C8" s="7">
        <v>655.9</v>
      </c>
      <c r="D8" s="6"/>
    </row>
    <row r="9" spans="1:4" s="1" customFormat="1" ht="27.75" customHeight="1">
      <c r="A9" s="5" t="s">
        <v>73</v>
      </c>
      <c r="B9" s="6">
        <v>231.03</v>
      </c>
      <c r="C9" s="7">
        <v>231.03</v>
      </c>
      <c r="D9" s="6"/>
    </row>
    <row r="10" spans="1:4" s="1" customFormat="1" ht="27.75" customHeight="1">
      <c r="A10" s="5" t="s">
        <v>59</v>
      </c>
      <c r="B10" s="6">
        <v>21412.09</v>
      </c>
      <c r="C10" s="7">
        <v>21412.09</v>
      </c>
      <c r="D10" s="6"/>
    </row>
    <row r="11" spans="1:4" s="1" customFormat="1" ht="27.75" customHeight="1">
      <c r="A11" s="5" t="s">
        <v>53</v>
      </c>
      <c r="B11" s="6">
        <v>215.07</v>
      </c>
      <c r="C11" s="7">
        <v>215.07</v>
      </c>
      <c r="D11" s="6"/>
    </row>
    <row r="12" spans="1:8" s="1" customFormat="1" ht="27.75" customHeight="1">
      <c r="A12" s="8"/>
      <c r="B12" s="9"/>
      <c r="C12" s="9"/>
      <c r="D12" s="9"/>
      <c r="E12" s="10"/>
      <c r="H12" s="10"/>
    </row>
    <row r="13" spans="1:4" s="1" customFormat="1" ht="27.75" customHeight="1">
      <c r="A13" s="10"/>
      <c r="B13" s="10"/>
      <c r="C13" s="10"/>
      <c r="D13" s="10"/>
    </row>
    <row r="14" spans="1:8" s="1" customFormat="1" ht="27.75" customHeight="1">
      <c r="A14" s="10"/>
      <c r="B14" s="10"/>
      <c r="C14" s="10"/>
      <c r="D14" s="10"/>
      <c r="E14" s="10"/>
      <c r="F14" s="10"/>
      <c r="G14" s="10"/>
      <c r="H14" s="10"/>
    </row>
    <row r="15" spans="1:7" s="1" customFormat="1" ht="27.75" customHeight="1">
      <c r="A15" s="10"/>
      <c r="C15" s="10"/>
      <c r="D15" s="10"/>
      <c r="E15" s="10"/>
      <c r="F15" s="10"/>
      <c r="G15" s="10"/>
    </row>
    <row r="16" s="1" customFormat="1" ht="27.75" customHeight="1">
      <c r="C16" s="1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1">
      <selection activeCell="C25" sqref="C2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6" t="s">
        <v>8</v>
      </c>
      <c r="B2" s="66"/>
      <c r="C2" s="66"/>
      <c r="D2" s="66"/>
    </row>
    <row r="3" spans="1:4" s="1" customFormat="1" ht="17.25" customHeight="1">
      <c r="A3" s="14" t="s">
        <v>9</v>
      </c>
      <c r="B3" s="15"/>
      <c r="C3" s="15"/>
      <c r="D3" s="16" t="s">
        <v>10</v>
      </c>
    </row>
    <row r="4" spans="1:4" s="1" customFormat="1" ht="17.25" customHeight="1">
      <c r="A4" s="67" t="s">
        <v>11</v>
      </c>
      <c r="B4" s="67"/>
      <c r="C4" s="67" t="s">
        <v>12</v>
      </c>
      <c r="D4" s="67"/>
    </row>
    <row r="5" spans="1:4" s="1" customFormat="1" ht="17.25" customHeight="1">
      <c r="A5" s="3" t="s">
        <v>13</v>
      </c>
      <c r="B5" s="4" t="s">
        <v>14</v>
      </c>
      <c r="C5" s="17" t="s">
        <v>15</v>
      </c>
      <c r="D5" s="17" t="s">
        <v>14</v>
      </c>
    </row>
    <row r="6" spans="1:4" s="1" customFormat="1" ht="17.25" customHeight="1">
      <c r="A6" s="33" t="s">
        <v>16</v>
      </c>
      <c r="B6" s="34">
        <v>22514.09</v>
      </c>
      <c r="C6" s="39" t="str">
        <f>'支出总表（引用）'!A8</f>
        <v>社会保障和就业支出</v>
      </c>
      <c r="D6" s="44">
        <f>'支出总表（引用）'!B8</f>
        <v>655.9</v>
      </c>
    </row>
    <row r="7" spans="1:4" s="1" customFormat="1" ht="17.25" customHeight="1">
      <c r="A7" s="33" t="s">
        <v>17</v>
      </c>
      <c r="B7" s="34">
        <v>22514.09</v>
      </c>
      <c r="C7" s="39" t="str">
        <f>'支出总表（引用）'!A9</f>
        <v>卫生健康支出</v>
      </c>
      <c r="D7" s="44">
        <f>'支出总表（引用）'!B9</f>
        <v>231.03</v>
      </c>
    </row>
    <row r="8" spans="1:4" s="1" customFormat="1" ht="17.25" customHeight="1">
      <c r="A8" s="33" t="s">
        <v>18</v>
      </c>
      <c r="B8" s="34"/>
      <c r="C8" s="39" t="str">
        <f>'支出总表（引用）'!A10</f>
        <v>城乡社区支出</v>
      </c>
      <c r="D8" s="44">
        <f>'支出总表（引用）'!B10</f>
        <v>26564.44</v>
      </c>
    </row>
    <row r="9" spans="1:4" s="1" customFormat="1" ht="17.25" customHeight="1">
      <c r="A9" s="33" t="s">
        <v>19</v>
      </c>
      <c r="B9" s="34"/>
      <c r="C9" s="39" t="str">
        <f>'支出总表（引用）'!A11</f>
        <v>住房保障支出</v>
      </c>
      <c r="D9" s="44">
        <f>'支出总表（引用）'!B11</f>
        <v>215.07</v>
      </c>
    </row>
    <row r="10" spans="1:4" s="1" customFormat="1" ht="17.25" customHeight="1">
      <c r="A10" s="33" t="s">
        <v>20</v>
      </c>
      <c r="B10" s="34"/>
      <c r="C10" s="39"/>
      <c r="D10" s="44"/>
    </row>
    <row r="11" spans="1:4" s="1" customFormat="1" ht="17.25" customHeight="1">
      <c r="A11" s="33" t="s">
        <v>21</v>
      </c>
      <c r="B11" s="34"/>
      <c r="C11" s="39"/>
      <c r="D11" s="44"/>
    </row>
    <row r="12" spans="1:4" s="1" customFormat="1" ht="17.25" customHeight="1">
      <c r="A12" s="33" t="s">
        <v>22</v>
      </c>
      <c r="B12" s="34"/>
      <c r="C12" s="39"/>
      <c r="D12" s="44"/>
    </row>
    <row r="13" spans="1:4" s="1" customFormat="1" ht="17.25" customHeight="1">
      <c r="A13" s="33" t="s">
        <v>23</v>
      </c>
      <c r="B13" s="34">
        <v>82</v>
      </c>
      <c r="C13" s="39"/>
      <c r="D13" s="44"/>
    </row>
    <row r="14" spans="1:4" s="1" customFormat="1" ht="17.25" customHeight="1">
      <c r="A14" s="33" t="s">
        <v>24</v>
      </c>
      <c r="B14" s="34"/>
      <c r="C14" s="39"/>
      <c r="D14" s="44"/>
    </row>
    <row r="15" spans="1:4" s="1" customFormat="1" ht="17.25" customHeight="1">
      <c r="A15" s="33" t="s">
        <v>25</v>
      </c>
      <c r="B15" s="19"/>
      <c r="C15" s="39"/>
      <c r="D15" s="44"/>
    </row>
    <row r="16" spans="1:4" s="1" customFormat="1" ht="17.25" customHeight="1">
      <c r="A16" s="40" t="s">
        <v>26</v>
      </c>
      <c r="B16" s="34">
        <f>SUM(B6,B11,B12,B13,B14,B15)</f>
        <v>22596.09</v>
      </c>
      <c r="C16" s="40" t="s">
        <v>27</v>
      </c>
      <c r="D16" s="19">
        <f>'支出总表（引用）'!B7</f>
        <v>27666.44</v>
      </c>
    </row>
    <row r="17" spans="1:4" s="1" customFormat="1" ht="17.25" customHeight="1">
      <c r="A17" s="33" t="s">
        <v>28</v>
      </c>
      <c r="B17" s="34"/>
      <c r="C17" s="45" t="s">
        <v>29</v>
      </c>
      <c r="D17" s="19"/>
    </row>
    <row r="18" spans="1:4" s="1" customFormat="1" ht="17.25" customHeight="1">
      <c r="A18" s="33" t="s">
        <v>30</v>
      </c>
      <c r="B18" s="46">
        <v>5070.35</v>
      </c>
      <c r="C18" s="47"/>
      <c r="D18" s="19"/>
    </row>
    <row r="19" spans="1:4" s="1" customFormat="1" ht="17.25" customHeight="1">
      <c r="A19" s="48"/>
      <c r="B19" s="49"/>
      <c r="C19" s="47"/>
      <c r="D19" s="19"/>
    </row>
    <row r="20" spans="1:4" s="1" customFormat="1" ht="17.25" customHeight="1">
      <c r="A20" s="40" t="s">
        <v>31</v>
      </c>
      <c r="B20" s="50">
        <f>SUM(B16,B17,B18)</f>
        <v>27666.440000000002</v>
      </c>
      <c r="C20" s="40" t="s">
        <v>32</v>
      </c>
      <c r="D20" s="19">
        <f>B20</f>
        <v>27666.440000000002</v>
      </c>
    </row>
    <row r="21" spans="1:254" s="1" customFormat="1" ht="19.5" customHeight="1">
      <c r="A21" s="10"/>
      <c r="B21" s="10"/>
      <c r="C21" s="10"/>
      <c r="D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s="1" customFormat="1" ht="19.5" customHeight="1">
      <c r="A22" s="10"/>
      <c r="B22" s="10"/>
      <c r="C22" s="10"/>
      <c r="D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s="1" customFormat="1" ht="19.5" customHeight="1">
      <c r="A23" s="10"/>
      <c r="B23" s="10"/>
      <c r="C23" s="10"/>
      <c r="D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s="1" customFormat="1" ht="19.5" customHeight="1">
      <c r="A24" s="10"/>
      <c r="B24" s="10"/>
      <c r="C24" s="10"/>
      <c r="D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1" customFormat="1" ht="19.5" customHeight="1">
      <c r="A25" s="10"/>
      <c r="B25" s="10"/>
      <c r="C25" s="10"/>
      <c r="D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s="1" customFormat="1" ht="19.5" customHeight="1">
      <c r="A26" s="10"/>
      <c r="B26" s="10"/>
      <c r="C26" s="10"/>
      <c r="D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s="1" customFormat="1" ht="19.5" customHeight="1">
      <c r="A27" s="10"/>
      <c r="B27" s="10"/>
      <c r="C27" s="10"/>
      <c r="D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s="1" customFormat="1" ht="19.5" customHeight="1">
      <c r="A28" s="10"/>
      <c r="B28" s="10"/>
      <c r="C28" s="10"/>
      <c r="D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s="1" customFormat="1" ht="19.5" customHeight="1">
      <c r="A29" s="10"/>
      <c r="B29" s="10"/>
      <c r="C29" s="10"/>
      <c r="D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s="1" customFormat="1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s="1" customFormat="1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s="1" customFormat="1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0"/>
  <sheetViews>
    <sheetView showGridLines="0" zoomScalePageLayoutView="0" workbookViewId="0" topLeftCell="A1">
      <selection activeCell="B36" sqref="B36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" customFormat="1" ht="27.75" customHeight="1">
      <c r="A3" s="21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6" t="s">
        <v>10</v>
      </c>
    </row>
    <row r="4" spans="1:15" s="1" customFormat="1" ht="17.25" customHeight="1">
      <c r="A4" s="67" t="s">
        <v>34</v>
      </c>
      <c r="B4" s="67" t="s">
        <v>35</v>
      </c>
      <c r="C4" s="71" t="s">
        <v>36</v>
      </c>
      <c r="D4" s="69" t="s">
        <v>37</v>
      </c>
      <c r="E4" s="67" t="s">
        <v>38</v>
      </c>
      <c r="F4" s="67"/>
      <c r="G4" s="67"/>
      <c r="H4" s="67"/>
      <c r="I4" s="67"/>
      <c r="J4" s="68" t="s">
        <v>39</v>
      </c>
      <c r="K4" s="68" t="s">
        <v>40</v>
      </c>
      <c r="L4" s="68" t="s">
        <v>41</v>
      </c>
      <c r="M4" s="68" t="s">
        <v>42</v>
      </c>
      <c r="N4" s="68" t="s">
        <v>43</v>
      </c>
      <c r="O4" s="69" t="s">
        <v>44</v>
      </c>
    </row>
    <row r="5" spans="1:15" s="1" customFormat="1" ht="58.5" customHeight="1">
      <c r="A5" s="67"/>
      <c r="B5" s="67"/>
      <c r="C5" s="72"/>
      <c r="D5" s="69"/>
      <c r="E5" s="23" t="s">
        <v>45</v>
      </c>
      <c r="F5" s="23" t="s">
        <v>46</v>
      </c>
      <c r="G5" s="23" t="s">
        <v>47</v>
      </c>
      <c r="H5" s="23" t="s">
        <v>48</v>
      </c>
      <c r="I5" s="23" t="s">
        <v>49</v>
      </c>
      <c r="J5" s="68"/>
      <c r="K5" s="68"/>
      <c r="L5" s="68"/>
      <c r="M5" s="68"/>
      <c r="N5" s="68"/>
      <c r="O5" s="69"/>
    </row>
    <row r="6" spans="1:15" s="1" customFormat="1" ht="21" customHeight="1">
      <c r="A6" s="18" t="s">
        <v>50</v>
      </c>
      <c r="B6" s="18" t="s">
        <v>50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51</v>
      </c>
      <c r="B7" s="5" t="s">
        <v>36</v>
      </c>
      <c r="C7" s="20">
        <v>27666.44</v>
      </c>
      <c r="D7" s="20">
        <v>5070.35</v>
      </c>
      <c r="E7" s="20">
        <v>22514.09</v>
      </c>
      <c r="F7" s="20">
        <v>22514.09</v>
      </c>
      <c r="G7" s="20"/>
      <c r="H7" s="20"/>
      <c r="I7" s="20"/>
      <c r="J7" s="20"/>
      <c r="K7" s="20"/>
      <c r="L7" s="19">
        <v>82</v>
      </c>
      <c r="M7" s="42"/>
      <c r="N7" s="43"/>
      <c r="O7" s="19"/>
    </row>
    <row r="8" spans="1:15" s="1" customFormat="1" ht="25.5" customHeight="1">
      <c r="A8" s="5" t="s">
        <v>52</v>
      </c>
      <c r="B8" s="5" t="s">
        <v>53</v>
      </c>
      <c r="C8" s="20">
        <v>215.07</v>
      </c>
      <c r="D8" s="20"/>
      <c r="E8" s="20">
        <v>215.07</v>
      </c>
      <c r="F8" s="20">
        <v>215.07</v>
      </c>
      <c r="G8" s="20"/>
      <c r="H8" s="20"/>
      <c r="I8" s="20"/>
      <c r="J8" s="20"/>
      <c r="K8" s="20"/>
      <c r="L8" s="19"/>
      <c r="M8" s="42"/>
      <c r="N8" s="43"/>
      <c r="O8" s="19"/>
    </row>
    <row r="9" spans="1:15" s="1" customFormat="1" ht="25.5" customHeight="1">
      <c r="A9" s="5" t="s">
        <v>54</v>
      </c>
      <c r="B9" s="5" t="s">
        <v>55</v>
      </c>
      <c r="C9" s="20">
        <v>215.07</v>
      </c>
      <c r="D9" s="20"/>
      <c r="E9" s="20">
        <v>215.07</v>
      </c>
      <c r="F9" s="20">
        <v>215.07</v>
      </c>
      <c r="G9" s="20"/>
      <c r="H9" s="20"/>
      <c r="I9" s="20"/>
      <c r="J9" s="20"/>
      <c r="K9" s="20"/>
      <c r="L9" s="19"/>
      <c r="M9" s="42"/>
      <c r="N9" s="43"/>
      <c r="O9" s="19"/>
    </row>
    <row r="10" spans="1:15" s="1" customFormat="1" ht="25.5" customHeight="1">
      <c r="A10" s="5" t="s">
        <v>56</v>
      </c>
      <c r="B10" s="5" t="s">
        <v>57</v>
      </c>
      <c r="C10" s="20">
        <v>215.07</v>
      </c>
      <c r="D10" s="20"/>
      <c r="E10" s="20">
        <v>215.07</v>
      </c>
      <c r="F10" s="20">
        <v>215.07</v>
      </c>
      <c r="G10" s="20"/>
      <c r="H10" s="20"/>
      <c r="I10" s="20"/>
      <c r="J10" s="20"/>
      <c r="K10" s="20"/>
      <c r="L10" s="19"/>
      <c r="M10" s="42"/>
      <c r="N10" s="43"/>
      <c r="O10" s="19"/>
    </row>
    <row r="11" spans="1:15" s="1" customFormat="1" ht="25.5" customHeight="1">
      <c r="A11" s="5" t="s">
        <v>58</v>
      </c>
      <c r="B11" s="5" t="s">
        <v>59</v>
      </c>
      <c r="C11" s="20">
        <v>26564.44</v>
      </c>
      <c r="D11" s="20">
        <v>5070.35</v>
      </c>
      <c r="E11" s="20">
        <v>21412.09</v>
      </c>
      <c r="F11" s="20">
        <v>21412.09</v>
      </c>
      <c r="G11" s="20"/>
      <c r="H11" s="20"/>
      <c r="I11" s="20"/>
      <c r="J11" s="20"/>
      <c r="K11" s="20"/>
      <c r="L11" s="19">
        <v>82</v>
      </c>
      <c r="M11" s="42"/>
      <c r="N11" s="43"/>
      <c r="O11" s="19"/>
    </row>
    <row r="12" spans="1:15" s="1" customFormat="1" ht="25.5" customHeight="1">
      <c r="A12" s="5" t="s">
        <v>60</v>
      </c>
      <c r="B12" s="5" t="s">
        <v>61</v>
      </c>
      <c r="C12" s="20">
        <v>8062.72</v>
      </c>
      <c r="D12" s="20">
        <v>2910.1</v>
      </c>
      <c r="E12" s="20">
        <v>5070.62</v>
      </c>
      <c r="F12" s="20">
        <v>5070.62</v>
      </c>
      <c r="G12" s="20"/>
      <c r="H12" s="20"/>
      <c r="I12" s="20"/>
      <c r="J12" s="20"/>
      <c r="K12" s="20"/>
      <c r="L12" s="19">
        <v>82</v>
      </c>
      <c r="M12" s="42"/>
      <c r="N12" s="43"/>
      <c r="O12" s="19"/>
    </row>
    <row r="13" spans="1:15" s="1" customFormat="1" ht="25.5" customHeight="1">
      <c r="A13" s="5" t="s">
        <v>62</v>
      </c>
      <c r="B13" s="5" t="s">
        <v>63</v>
      </c>
      <c r="C13" s="20">
        <v>8062.72</v>
      </c>
      <c r="D13" s="20">
        <v>2910.1</v>
      </c>
      <c r="E13" s="20">
        <v>5070.62</v>
      </c>
      <c r="F13" s="20">
        <v>5070.62</v>
      </c>
      <c r="G13" s="20"/>
      <c r="H13" s="20"/>
      <c r="I13" s="20"/>
      <c r="J13" s="20"/>
      <c r="K13" s="20"/>
      <c r="L13" s="19">
        <v>82</v>
      </c>
      <c r="M13" s="42"/>
      <c r="N13" s="43"/>
      <c r="O13" s="19"/>
    </row>
    <row r="14" spans="1:15" s="1" customFormat="1" ht="25.5" customHeight="1">
      <c r="A14" s="5" t="s">
        <v>64</v>
      </c>
      <c r="B14" s="5" t="s">
        <v>65</v>
      </c>
      <c r="C14" s="20">
        <v>1061.18</v>
      </c>
      <c r="D14" s="20">
        <v>20</v>
      </c>
      <c r="E14" s="20">
        <v>1041.18</v>
      </c>
      <c r="F14" s="20">
        <v>1041.18</v>
      </c>
      <c r="G14" s="20"/>
      <c r="H14" s="20"/>
      <c r="I14" s="20"/>
      <c r="J14" s="20"/>
      <c r="K14" s="20"/>
      <c r="L14" s="19"/>
      <c r="M14" s="42"/>
      <c r="N14" s="43"/>
      <c r="O14" s="19"/>
    </row>
    <row r="15" spans="1:15" s="1" customFormat="1" ht="25.5" customHeight="1">
      <c r="A15" s="5" t="s">
        <v>66</v>
      </c>
      <c r="B15" s="5" t="s">
        <v>67</v>
      </c>
      <c r="C15" s="20">
        <v>1061.18</v>
      </c>
      <c r="D15" s="20">
        <v>20</v>
      </c>
      <c r="E15" s="20">
        <v>1041.18</v>
      </c>
      <c r="F15" s="20">
        <v>1041.18</v>
      </c>
      <c r="G15" s="20"/>
      <c r="H15" s="20"/>
      <c r="I15" s="20"/>
      <c r="J15" s="20"/>
      <c r="K15" s="20"/>
      <c r="L15" s="19"/>
      <c r="M15" s="42"/>
      <c r="N15" s="43"/>
      <c r="O15" s="19"/>
    </row>
    <row r="16" spans="1:15" s="1" customFormat="1" ht="25.5" customHeight="1">
      <c r="A16" s="5" t="s">
        <v>68</v>
      </c>
      <c r="B16" s="5" t="s">
        <v>69</v>
      </c>
      <c r="C16" s="20">
        <v>17440.54</v>
      </c>
      <c r="D16" s="20">
        <v>2140.25</v>
      </c>
      <c r="E16" s="20">
        <v>15300.29</v>
      </c>
      <c r="F16" s="20">
        <v>15300.29</v>
      </c>
      <c r="G16" s="20"/>
      <c r="H16" s="20"/>
      <c r="I16" s="20"/>
      <c r="J16" s="20"/>
      <c r="K16" s="20"/>
      <c r="L16" s="19"/>
      <c r="M16" s="42"/>
      <c r="N16" s="43"/>
      <c r="O16" s="19"/>
    </row>
    <row r="17" spans="1:15" s="1" customFormat="1" ht="25.5" customHeight="1">
      <c r="A17" s="5" t="s">
        <v>70</v>
      </c>
      <c r="B17" s="5" t="s">
        <v>71</v>
      </c>
      <c r="C17" s="20">
        <v>17440.54</v>
      </c>
      <c r="D17" s="20">
        <v>2140.25</v>
      </c>
      <c r="E17" s="20">
        <v>15300.29</v>
      </c>
      <c r="F17" s="20">
        <v>15300.29</v>
      </c>
      <c r="G17" s="20"/>
      <c r="H17" s="20"/>
      <c r="I17" s="20"/>
      <c r="J17" s="20"/>
      <c r="K17" s="20"/>
      <c r="L17" s="19"/>
      <c r="M17" s="42"/>
      <c r="N17" s="43"/>
      <c r="O17" s="19"/>
    </row>
    <row r="18" spans="1:15" s="1" customFormat="1" ht="25.5" customHeight="1">
      <c r="A18" s="5" t="s">
        <v>72</v>
      </c>
      <c r="B18" s="5" t="s">
        <v>73</v>
      </c>
      <c r="C18" s="20">
        <v>231.03</v>
      </c>
      <c r="D18" s="20"/>
      <c r="E18" s="20">
        <v>231.03</v>
      </c>
      <c r="F18" s="20">
        <v>231.03</v>
      </c>
      <c r="G18" s="20"/>
      <c r="H18" s="20"/>
      <c r="I18" s="20"/>
      <c r="J18" s="20"/>
      <c r="K18" s="20"/>
      <c r="L18" s="19"/>
      <c r="M18" s="42"/>
      <c r="N18" s="43"/>
      <c r="O18" s="19"/>
    </row>
    <row r="19" spans="1:15" s="1" customFormat="1" ht="25.5" customHeight="1">
      <c r="A19" s="5" t="s">
        <v>74</v>
      </c>
      <c r="B19" s="5" t="s">
        <v>75</v>
      </c>
      <c r="C19" s="20">
        <v>231.03</v>
      </c>
      <c r="D19" s="20"/>
      <c r="E19" s="20">
        <v>231.03</v>
      </c>
      <c r="F19" s="20">
        <v>231.03</v>
      </c>
      <c r="G19" s="20"/>
      <c r="H19" s="20"/>
      <c r="I19" s="20"/>
      <c r="J19" s="20"/>
      <c r="K19" s="20"/>
      <c r="L19" s="19"/>
      <c r="M19" s="42"/>
      <c r="N19" s="43"/>
      <c r="O19" s="19"/>
    </row>
    <row r="20" spans="1:15" s="1" customFormat="1" ht="25.5" customHeight="1">
      <c r="A20" s="5" t="s">
        <v>76</v>
      </c>
      <c r="B20" s="5" t="s">
        <v>77</v>
      </c>
      <c r="C20" s="20">
        <v>172.85</v>
      </c>
      <c r="D20" s="20"/>
      <c r="E20" s="20">
        <v>172.85</v>
      </c>
      <c r="F20" s="20">
        <v>172.85</v>
      </c>
      <c r="G20" s="20"/>
      <c r="H20" s="20"/>
      <c r="I20" s="20"/>
      <c r="J20" s="20"/>
      <c r="K20" s="20"/>
      <c r="L20" s="19"/>
      <c r="M20" s="42"/>
      <c r="N20" s="43"/>
      <c r="O20" s="19"/>
    </row>
    <row r="21" spans="1:15" s="1" customFormat="1" ht="25.5" customHeight="1">
      <c r="A21" s="5" t="s">
        <v>78</v>
      </c>
      <c r="B21" s="5" t="s">
        <v>79</v>
      </c>
      <c r="C21" s="20">
        <v>58.18</v>
      </c>
      <c r="D21" s="20"/>
      <c r="E21" s="20">
        <v>58.18</v>
      </c>
      <c r="F21" s="20">
        <v>58.18</v>
      </c>
      <c r="G21" s="20"/>
      <c r="H21" s="20"/>
      <c r="I21" s="20"/>
      <c r="J21" s="20"/>
      <c r="K21" s="20"/>
      <c r="L21" s="19"/>
      <c r="M21" s="42"/>
      <c r="N21" s="43"/>
      <c r="O21" s="19"/>
    </row>
    <row r="22" spans="1:15" s="1" customFormat="1" ht="25.5" customHeight="1">
      <c r="A22" s="5" t="s">
        <v>80</v>
      </c>
      <c r="B22" s="5" t="s">
        <v>81</v>
      </c>
      <c r="C22" s="20">
        <v>655.9</v>
      </c>
      <c r="D22" s="20"/>
      <c r="E22" s="20">
        <v>655.9</v>
      </c>
      <c r="F22" s="20">
        <v>655.9</v>
      </c>
      <c r="G22" s="20"/>
      <c r="H22" s="20"/>
      <c r="I22" s="20"/>
      <c r="J22" s="20"/>
      <c r="K22" s="20"/>
      <c r="L22" s="19"/>
      <c r="M22" s="42"/>
      <c r="N22" s="43"/>
      <c r="O22" s="19"/>
    </row>
    <row r="23" spans="1:15" s="1" customFormat="1" ht="25.5" customHeight="1">
      <c r="A23" s="5" t="s">
        <v>82</v>
      </c>
      <c r="B23" s="5" t="s">
        <v>83</v>
      </c>
      <c r="C23" s="20">
        <v>20.84</v>
      </c>
      <c r="D23" s="20"/>
      <c r="E23" s="20">
        <v>20.84</v>
      </c>
      <c r="F23" s="20">
        <v>20.84</v>
      </c>
      <c r="G23" s="20"/>
      <c r="H23" s="20"/>
      <c r="I23" s="20"/>
      <c r="J23" s="20"/>
      <c r="K23" s="20"/>
      <c r="L23" s="19"/>
      <c r="M23" s="42"/>
      <c r="N23" s="43"/>
      <c r="O23" s="19"/>
    </row>
    <row r="24" spans="1:15" s="1" customFormat="1" ht="25.5" customHeight="1">
      <c r="A24" s="5" t="s">
        <v>84</v>
      </c>
      <c r="B24" s="5" t="s">
        <v>85</v>
      </c>
      <c r="C24" s="20">
        <v>8.68</v>
      </c>
      <c r="D24" s="20"/>
      <c r="E24" s="20">
        <v>8.68</v>
      </c>
      <c r="F24" s="20">
        <v>8.68</v>
      </c>
      <c r="G24" s="20"/>
      <c r="H24" s="20"/>
      <c r="I24" s="20"/>
      <c r="J24" s="20"/>
      <c r="K24" s="20"/>
      <c r="L24" s="19"/>
      <c r="M24" s="42"/>
      <c r="N24" s="43"/>
      <c r="O24" s="19"/>
    </row>
    <row r="25" spans="1:15" s="1" customFormat="1" ht="25.5" customHeight="1">
      <c r="A25" s="5" t="s">
        <v>86</v>
      </c>
      <c r="B25" s="5" t="s">
        <v>87</v>
      </c>
      <c r="C25" s="20">
        <v>3.48</v>
      </c>
      <c r="D25" s="20"/>
      <c r="E25" s="20">
        <v>3.48</v>
      </c>
      <c r="F25" s="20">
        <v>3.48</v>
      </c>
      <c r="G25" s="20"/>
      <c r="H25" s="20"/>
      <c r="I25" s="20"/>
      <c r="J25" s="20"/>
      <c r="K25" s="20"/>
      <c r="L25" s="19"/>
      <c r="M25" s="42"/>
      <c r="N25" s="43"/>
      <c r="O25" s="19"/>
    </row>
    <row r="26" spans="1:15" s="1" customFormat="1" ht="25.5" customHeight="1">
      <c r="A26" s="5" t="s">
        <v>88</v>
      </c>
      <c r="B26" s="5" t="s">
        <v>89</v>
      </c>
      <c r="C26" s="20">
        <v>8.68</v>
      </c>
      <c r="D26" s="20"/>
      <c r="E26" s="20">
        <v>8.68</v>
      </c>
      <c r="F26" s="20">
        <v>8.68</v>
      </c>
      <c r="G26" s="20"/>
      <c r="H26" s="20"/>
      <c r="I26" s="20"/>
      <c r="J26" s="20"/>
      <c r="K26" s="20"/>
      <c r="L26" s="19"/>
      <c r="M26" s="42"/>
      <c r="N26" s="43"/>
      <c r="O26" s="19"/>
    </row>
    <row r="27" spans="1:15" s="1" customFormat="1" ht="25.5" customHeight="1">
      <c r="A27" s="5" t="s">
        <v>60</v>
      </c>
      <c r="B27" s="5" t="s">
        <v>90</v>
      </c>
      <c r="C27" s="20">
        <v>635.06</v>
      </c>
      <c r="D27" s="20"/>
      <c r="E27" s="20">
        <v>635.06</v>
      </c>
      <c r="F27" s="20">
        <v>635.06</v>
      </c>
      <c r="G27" s="20"/>
      <c r="H27" s="20"/>
      <c r="I27" s="20"/>
      <c r="J27" s="20"/>
      <c r="K27" s="20"/>
      <c r="L27" s="19"/>
      <c r="M27" s="42"/>
      <c r="N27" s="43"/>
      <c r="O27" s="19"/>
    </row>
    <row r="28" spans="1:15" s="1" customFormat="1" ht="25.5" customHeight="1">
      <c r="A28" s="5" t="s">
        <v>91</v>
      </c>
      <c r="B28" s="5" t="s">
        <v>92</v>
      </c>
      <c r="C28" s="20">
        <v>347.97</v>
      </c>
      <c r="D28" s="20"/>
      <c r="E28" s="20">
        <v>347.97</v>
      </c>
      <c r="F28" s="20">
        <v>347.97</v>
      </c>
      <c r="G28" s="20"/>
      <c r="H28" s="20"/>
      <c r="I28" s="20"/>
      <c r="J28" s="20"/>
      <c r="K28" s="20"/>
      <c r="L28" s="19"/>
      <c r="M28" s="42"/>
      <c r="N28" s="43"/>
      <c r="O28" s="19"/>
    </row>
    <row r="29" spans="1:15" s="1" customFormat="1" ht="25.5" customHeight="1">
      <c r="A29" s="5" t="s">
        <v>93</v>
      </c>
      <c r="B29" s="5" t="s">
        <v>94</v>
      </c>
      <c r="C29" s="20">
        <v>286.21</v>
      </c>
      <c r="D29" s="20"/>
      <c r="E29" s="20">
        <v>286.21</v>
      </c>
      <c r="F29" s="20">
        <v>286.21</v>
      </c>
      <c r="G29" s="20"/>
      <c r="H29" s="20"/>
      <c r="I29" s="20"/>
      <c r="J29" s="20"/>
      <c r="K29" s="20"/>
      <c r="L29" s="19"/>
      <c r="M29" s="42"/>
      <c r="N29" s="43"/>
      <c r="O29" s="19"/>
    </row>
    <row r="30" spans="1:15" s="1" customFormat="1" ht="25.5" customHeight="1">
      <c r="A30" s="5" t="s">
        <v>95</v>
      </c>
      <c r="B30" s="5" t="s">
        <v>96</v>
      </c>
      <c r="C30" s="20">
        <v>0.88</v>
      </c>
      <c r="D30" s="20"/>
      <c r="E30" s="20">
        <v>0.88</v>
      </c>
      <c r="F30" s="20">
        <v>0.88</v>
      </c>
      <c r="G30" s="20"/>
      <c r="H30" s="20"/>
      <c r="I30" s="20"/>
      <c r="J30" s="20"/>
      <c r="K30" s="20"/>
      <c r="L30" s="19"/>
      <c r="M30" s="42"/>
      <c r="N30" s="43"/>
      <c r="O30" s="19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6">
      <selection activeCell="B40" sqref="B4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1"/>
      <c r="I1" s="12"/>
      <c r="J1" s="12"/>
    </row>
    <row r="2" spans="1:10" s="1" customFormat="1" ht="29.25" customHeight="1">
      <c r="A2" s="74" t="s">
        <v>97</v>
      </c>
      <c r="B2" s="74"/>
      <c r="C2" s="74"/>
      <c r="D2" s="74"/>
      <c r="E2" s="74"/>
      <c r="F2" s="74"/>
      <c r="G2" s="74"/>
      <c r="H2" s="74"/>
      <c r="I2" s="13"/>
      <c r="J2" s="13"/>
    </row>
    <row r="3" spans="1:10" s="1" customFormat="1" ht="21" customHeight="1">
      <c r="A3" s="14" t="s">
        <v>9</v>
      </c>
      <c r="B3" s="15"/>
      <c r="C3" s="15"/>
      <c r="D3" s="15"/>
      <c r="E3" s="15"/>
      <c r="F3" s="15"/>
      <c r="G3" s="15"/>
      <c r="H3" s="16" t="s">
        <v>10</v>
      </c>
      <c r="I3" s="12"/>
      <c r="J3" s="12"/>
    </row>
    <row r="4" spans="1:10" s="1" customFormat="1" ht="21" customHeight="1">
      <c r="A4" s="67" t="s">
        <v>98</v>
      </c>
      <c r="B4" s="67"/>
      <c r="C4" s="68" t="s">
        <v>36</v>
      </c>
      <c r="D4" s="75" t="s">
        <v>99</v>
      </c>
      <c r="E4" s="67" t="s">
        <v>100</v>
      </c>
      <c r="F4" s="76" t="s">
        <v>101</v>
      </c>
      <c r="G4" s="67" t="s">
        <v>102</v>
      </c>
      <c r="H4" s="73" t="s">
        <v>103</v>
      </c>
      <c r="I4" s="12"/>
      <c r="J4" s="12"/>
    </row>
    <row r="5" spans="1:10" s="1" customFormat="1" ht="21" customHeight="1">
      <c r="A5" s="3" t="s">
        <v>104</v>
      </c>
      <c r="B5" s="3" t="s">
        <v>105</v>
      </c>
      <c r="C5" s="68"/>
      <c r="D5" s="75"/>
      <c r="E5" s="67"/>
      <c r="F5" s="76"/>
      <c r="G5" s="67"/>
      <c r="H5" s="73"/>
      <c r="I5" s="12"/>
      <c r="J5" s="12"/>
    </row>
    <row r="6" spans="1:10" s="1" customFormat="1" ht="21" customHeight="1">
      <c r="A6" s="4" t="s">
        <v>50</v>
      </c>
      <c r="B6" s="4" t="s">
        <v>50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51</v>
      </c>
      <c r="B7" s="5" t="s">
        <v>36</v>
      </c>
      <c r="C7" s="20">
        <v>27666.44</v>
      </c>
      <c r="D7" s="20">
        <v>8897.68</v>
      </c>
      <c r="E7" s="20">
        <v>18768.76</v>
      </c>
      <c r="F7" s="20"/>
      <c r="G7" s="19"/>
      <c r="H7" s="42"/>
      <c r="I7" s="12"/>
      <c r="J7" s="12"/>
    </row>
    <row r="8" spans="1:8" s="1" customFormat="1" ht="18.75" customHeight="1">
      <c r="A8" s="5" t="s">
        <v>80</v>
      </c>
      <c r="B8" s="5" t="s">
        <v>81</v>
      </c>
      <c r="C8" s="20">
        <v>655.9</v>
      </c>
      <c r="D8" s="20">
        <v>655.9</v>
      </c>
      <c r="E8" s="20"/>
      <c r="F8" s="20"/>
      <c r="G8" s="19"/>
      <c r="H8" s="42"/>
    </row>
    <row r="9" spans="1:8" s="1" customFormat="1" ht="18.75" customHeight="1">
      <c r="A9" s="5" t="s">
        <v>60</v>
      </c>
      <c r="B9" s="5" t="s">
        <v>90</v>
      </c>
      <c r="C9" s="20">
        <v>635.06</v>
      </c>
      <c r="D9" s="20">
        <v>635.06</v>
      </c>
      <c r="E9" s="20"/>
      <c r="F9" s="20"/>
      <c r="G9" s="19"/>
      <c r="H9" s="42"/>
    </row>
    <row r="10" spans="1:8" s="1" customFormat="1" ht="18.75" customHeight="1">
      <c r="A10" s="5" t="s">
        <v>95</v>
      </c>
      <c r="B10" s="5" t="s">
        <v>96</v>
      </c>
      <c r="C10" s="20">
        <v>0.88</v>
      </c>
      <c r="D10" s="20">
        <v>0.88</v>
      </c>
      <c r="E10" s="20"/>
      <c r="F10" s="20"/>
      <c r="G10" s="19"/>
      <c r="H10" s="42"/>
    </row>
    <row r="11" spans="1:8" s="1" customFormat="1" ht="18.75" customHeight="1">
      <c r="A11" s="5" t="s">
        <v>93</v>
      </c>
      <c r="B11" s="5" t="s">
        <v>94</v>
      </c>
      <c r="C11" s="20">
        <v>286.21</v>
      </c>
      <c r="D11" s="20">
        <v>286.21</v>
      </c>
      <c r="E11" s="20"/>
      <c r="F11" s="20"/>
      <c r="G11" s="19"/>
      <c r="H11" s="42"/>
    </row>
    <row r="12" spans="1:8" s="1" customFormat="1" ht="18.75" customHeight="1">
      <c r="A12" s="5" t="s">
        <v>91</v>
      </c>
      <c r="B12" s="5" t="s">
        <v>92</v>
      </c>
      <c r="C12" s="20">
        <v>347.97</v>
      </c>
      <c r="D12" s="20">
        <v>347.97</v>
      </c>
      <c r="E12" s="20"/>
      <c r="F12" s="20"/>
      <c r="G12" s="19"/>
      <c r="H12" s="42"/>
    </row>
    <row r="13" spans="1:8" s="1" customFormat="1" ht="18.75" customHeight="1">
      <c r="A13" s="5" t="s">
        <v>82</v>
      </c>
      <c r="B13" s="5" t="s">
        <v>83</v>
      </c>
      <c r="C13" s="20">
        <v>20.84</v>
      </c>
      <c r="D13" s="20">
        <v>20.84</v>
      </c>
      <c r="E13" s="20"/>
      <c r="F13" s="20"/>
      <c r="G13" s="19"/>
      <c r="H13" s="42"/>
    </row>
    <row r="14" spans="1:8" s="1" customFormat="1" ht="18.75" customHeight="1">
      <c r="A14" s="5" t="s">
        <v>88</v>
      </c>
      <c r="B14" s="5" t="s">
        <v>89</v>
      </c>
      <c r="C14" s="20">
        <v>8.68</v>
      </c>
      <c r="D14" s="20">
        <v>8.68</v>
      </c>
      <c r="E14" s="20"/>
      <c r="F14" s="20"/>
      <c r="G14" s="19"/>
      <c r="H14" s="42"/>
    </row>
    <row r="15" spans="1:8" s="1" customFormat="1" ht="18.75" customHeight="1">
      <c r="A15" s="5" t="s">
        <v>86</v>
      </c>
      <c r="B15" s="5" t="s">
        <v>87</v>
      </c>
      <c r="C15" s="20">
        <v>3.48</v>
      </c>
      <c r="D15" s="20">
        <v>3.48</v>
      </c>
      <c r="E15" s="20"/>
      <c r="F15" s="20"/>
      <c r="G15" s="19"/>
      <c r="H15" s="42"/>
    </row>
    <row r="16" spans="1:8" s="1" customFormat="1" ht="18.75" customHeight="1">
      <c r="A16" s="5" t="s">
        <v>84</v>
      </c>
      <c r="B16" s="5" t="s">
        <v>85</v>
      </c>
      <c r="C16" s="20">
        <v>8.68</v>
      </c>
      <c r="D16" s="20">
        <v>8.68</v>
      </c>
      <c r="E16" s="20"/>
      <c r="F16" s="20"/>
      <c r="G16" s="19"/>
      <c r="H16" s="42"/>
    </row>
    <row r="17" spans="1:8" s="1" customFormat="1" ht="18.75" customHeight="1">
      <c r="A17" s="5" t="s">
        <v>72</v>
      </c>
      <c r="B17" s="5" t="s">
        <v>73</v>
      </c>
      <c r="C17" s="20">
        <v>231.03</v>
      </c>
      <c r="D17" s="20">
        <v>231.03</v>
      </c>
      <c r="E17" s="20"/>
      <c r="F17" s="20"/>
      <c r="G17" s="19"/>
      <c r="H17" s="42"/>
    </row>
    <row r="18" spans="1:8" s="1" customFormat="1" ht="18.75" customHeight="1">
      <c r="A18" s="5" t="s">
        <v>74</v>
      </c>
      <c r="B18" s="5" t="s">
        <v>75</v>
      </c>
      <c r="C18" s="20">
        <v>231.03</v>
      </c>
      <c r="D18" s="20">
        <v>231.03</v>
      </c>
      <c r="E18" s="20"/>
      <c r="F18" s="20"/>
      <c r="G18" s="19"/>
      <c r="H18" s="42"/>
    </row>
    <row r="19" spans="1:8" s="1" customFormat="1" ht="18.75" customHeight="1">
      <c r="A19" s="5" t="s">
        <v>78</v>
      </c>
      <c r="B19" s="5" t="s">
        <v>79</v>
      </c>
      <c r="C19" s="20">
        <v>58.18</v>
      </c>
      <c r="D19" s="20">
        <v>58.18</v>
      </c>
      <c r="E19" s="20"/>
      <c r="F19" s="20"/>
      <c r="G19" s="19"/>
      <c r="H19" s="42"/>
    </row>
    <row r="20" spans="1:8" s="1" customFormat="1" ht="18.75" customHeight="1">
      <c r="A20" s="5" t="s">
        <v>76</v>
      </c>
      <c r="B20" s="5" t="s">
        <v>77</v>
      </c>
      <c r="C20" s="20">
        <v>172.85</v>
      </c>
      <c r="D20" s="20">
        <v>172.85</v>
      </c>
      <c r="E20" s="20"/>
      <c r="F20" s="20"/>
      <c r="G20" s="19"/>
      <c r="H20" s="42"/>
    </row>
    <row r="21" spans="1:8" s="1" customFormat="1" ht="18.75" customHeight="1">
      <c r="A21" s="5" t="s">
        <v>58</v>
      </c>
      <c r="B21" s="5" t="s">
        <v>59</v>
      </c>
      <c r="C21" s="20">
        <v>26564.44</v>
      </c>
      <c r="D21" s="20">
        <v>7795.68</v>
      </c>
      <c r="E21" s="20">
        <v>18768.76</v>
      </c>
      <c r="F21" s="20"/>
      <c r="G21" s="19"/>
      <c r="H21" s="42"/>
    </row>
    <row r="22" spans="1:8" s="1" customFormat="1" ht="18.75" customHeight="1">
      <c r="A22" s="5" t="s">
        <v>68</v>
      </c>
      <c r="B22" s="5" t="s">
        <v>69</v>
      </c>
      <c r="C22" s="20">
        <v>17440.54</v>
      </c>
      <c r="D22" s="20">
        <v>3411.09</v>
      </c>
      <c r="E22" s="20">
        <v>14029.45</v>
      </c>
      <c r="F22" s="20"/>
      <c r="G22" s="19"/>
      <c r="H22" s="42"/>
    </row>
    <row r="23" spans="1:8" s="1" customFormat="1" ht="18.75" customHeight="1">
      <c r="A23" s="5" t="s">
        <v>70</v>
      </c>
      <c r="B23" s="5" t="s">
        <v>71</v>
      </c>
      <c r="C23" s="20">
        <v>17440.54</v>
      </c>
      <c r="D23" s="20">
        <v>3411.09</v>
      </c>
      <c r="E23" s="20">
        <v>14029.45</v>
      </c>
      <c r="F23" s="20"/>
      <c r="G23" s="19"/>
      <c r="H23" s="42"/>
    </row>
    <row r="24" spans="1:8" s="1" customFormat="1" ht="18.75" customHeight="1">
      <c r="A24" s="5" t="s">
        <v>64</v>
      </c>
      <c r="B24" s="5" t="s">
        <v>65</v>
      </c>
      <c r="C24" s="20">
        <v>1061.18</v>
      </c>
      <c r="D24" s="20">
        <v>569.72</v>
      </c>
      <c r="E24" s="20">
        <v>491.46</v>
      </c>
      <c r="F24" s="20"/>
      <c r="G24" s="19"/>
      <c r="H24" s="42"/>
    </row>
    <row r="25" spans="1:8" s="1" customFormat="1" ht="18.75" customHeight="1">
      <c r="A25" s="5" t="s">
        <v>66</v>
      </c>
      <c r="B25" s="5" t="s">
        <v>67</v>
      </c>
      <c r="C25" s="20">
        <v>1061.18</v>
      </c>
      <c r="D25" s="20">
        <v>569.72</v>
      </c>
      <c r="E25" s="20">
        <v>491.46</v>
      </c>
      <c r="F25" s="20"/>
      <c r="G25" s="19"/>
      <c r="H25" s="42"/>
    </row>
    <row r="26" spans="1:8" s="1" customFormat="1" ht="18.75" customHeight="1">
      <c r="A26" s="5" t="s">
        <v>60</v>
      </c>
      <c r="B26" s="5" t="s">
        <v>61</v>
      </c>
      <c r="C26" s="20">
        <v>8062.72</v>
      </c>
      <c r="D26" s="20">
        <v>3814.87</v>
      </c>
      <c r="E26" s="20">
        <v>4247.85</v>
      </c>
      <c r="F26" s="20"/>
      <c r="G26" s="19"/>
      <c r="H26" s="42"/>
    </row>
    <row r="27" spans="1:8" s="1" customFormat="1" ht="18.75" customHeight="1">
      <c r="A27" s="5" t="s">
        <v>62</v>
      </c>
      <c r="B27" s="5" t="s">
        <v>63</v>
      </c>
      <c r="C27" s="20">
        <v>8062.72</v>
      </c>
      <c r="D27" s="20">
        <v>3814.87</v>
      </c>
      <c r="E27" s="20">
        <v>4247.85</v>
      </c>
      <c r="F27" s="20"/>
      <c r="G27" s="19"/>
      <c r="H27" s="42"/>
    </row>
    <row r="28" spans="1:8" s="1" customFormat="1" ht="18.75" customHeight="1">
      <c r="A28" s="5" t="s">
        <v>52</v>
      </c>
      <c r="B28" s="5" t="s">
        <v>53</v>
      </c>
      <c r="C28" s="20">
        <v>215.07</v>
      </c>
      <c r="D28" s="20">
        <v>215.07</v>
      </c>
      <c r="E28" s="20"/>
      <c r="F28" s="20"/>
      <c r="G28" s="19"/>
      <c r="H28" s="42"/>
    </row>
    <row r="29" spans="1:8" s="1" customFormat="1" ht="18.75" customHeight="1">
      <c r="A29" s="5" t="s">
        <v>54</v>
      </c>
      <c r="B29" s="5" t="s">
        <v>55</v>
      </c>
      <c r="C29" s="20">
        <v>215.07</v>
      </c>
      <c r="D29" s="20">
        <v>215.07</v>
      </c>
      <c r="E29" s="20"/>
      <c r="F29" s="20"/>
      <c r="G29" s="19"/>
      <c r="H29" s="42"/>
    </row>
    <row r="30" spans="1:8" s="1" customFormat="1" ht="18.75" customHeight="1">
      <c r="A30" s="5" t="s">
        <v>56</v>
      </c>
      <c r="B30" s="5" t="s">
        <v>57</v>
      </c>
      <c r="C30" s="20">
        <v>215.07</v>
      </c>
      <c r="D30" s="20">
        <v>215.07</v>
      </c>
      <c r="E30" s="20"/>
      <c r="F30" s="20"/>
      <c r="G30" s="19"/>
      <c r="H30" s="42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PageLayoutView="0" workbookViewId="0" topLeftCell="A1">
      <selection activeCell="C23" sqref="C2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1"/>
      <c r="G1" s="12"/>
    </row>
    <row r="2" spans="1:7" s="1" customFormat="1" ht="29.25" customHeight="1">
      <c r="A2" s="66" t="s">
        <v>106</v>
      </c>
      <c r="B2" s="66"/>
      <c r="C2" s="66"/>
      <c r="D2" s="66"/>
      <c r="E2" s="66"/>
      <c r="F2" s="66"/>
      <c r="G2" s="12"/>
    </row>
    <row r="3" spans="1:7" s="1" customFormat="1" ht="17.25" customHeight="1">
      <c r="A3" s="14" t="s">
        <v>9</v>
      </c>
      <c r="B3" s="15"/>
      <c r="C3" s="15"/>
      <c r="D3" s="15"/>
      <c r="E3" s="15"/>
      <c r="F3" s="16" t="s">
        <v>10</v>
      </c>
      <c r="G3" s="12"/>
    </row>
    <row r="4" spans="1:7" s="1" customFormat="1" ht="17.25" customHeight="1">
      <c r="A4" s="3" t="s">
        <v>11</v>
      </c>
      <c r="B4" s="2"/>
      <c r="C4" s="67" t="s">
        <v>107</v>
      </c>
      <c r="D4" s="67"/>
      <c r="E4" s="67"/>
      <c r="F4" s="67"/>
      <c r="G4" s="12"/>
    </row>
    <row r="5" spans="1:7" s="1" customFormat="1" ht="17.25" customHeight="1">
      <c r="A5" s="3" t="s">
        <v>13</v>
      </c>
      <c r="B5" s="4" t="s">
        <v>14</v>
      </c>
      <c r="C5" s="17" t="s">
        <v>15</v>
      </c>
      <c r="D5" s="32" t="s">
        <v>36</v>
      </c>
      <c r="E5" s="17" t="s">
        <v>108</v>
      </c>
      <c r="F5" s="32" t="s">
        <v>109</v>
      </c>
      <c r="G5" s="12"/>
    </row>
    <row r="6" spans="1:7" s="1" customFormat="1" ht="17.25" customHeight="1">
      <c r="A6" s="33" t="s">
        <v>110</v>
      </c>
      <c r="B6" s="34">
        <v>22514.09</v>
      </c>
      <c r="C6" s="35" t="s">
        <v>111</v>
      </c>
      <c r="D6" s="6">
        <f>'财拨总表（引用）'!B7</f>
        <v>22514.09</v>
      </c>
      <c r="E6" s="6">
        <f>'财拨总表（引用）'!C7</f>
        <v>22514.09</v>
      </c>
      <c r="F6" s="6">
        <f>'财拨总表（引用）'!D7</f>
        <v>0</v>
      </c>
      <c r="G6" s="12"/>
    </row>
    <row r="7" spans="1:7" s="1" customFormat="1" ht="17.25" customHeight="1">
      <c r="A7" s="33" t="s">
        <v>112</v>
      </c>
      <c r="B7" s="34">
        <v>22514.09</v>
      </c>
      <c r="C7" s="36" t="str">
        <f>'财拨总表（引用）'!A8</f>
        <v>社会保障和就业支出</v>
      </c>
      <c r="D7" s="6">
        <f>'财拨总表（引用）'!B8</f>
        <v>655.9</v>
      </c>
      <c r="E7" s="37">
        <f>'财拨总表（引用）'!C8</f>
        <v>655.9</v>
      </c>
      <c r="F7" s="37">
        <f>'财拨总表（引用）'!D8</f>
        <v>0</v>
      </c>
      <c r="G7" s="12"/>
    </row>
    <row r="8" spans="1:7" s="1" customFormat="1" ht="17.25" customHeight="1">
      <c r="A8" s="33" t="s">
        <v>113</v>
      </c>
      <c r="B8" s="34"/>
      <c r="C8" s="36" t="str">
        <f>'财拨总表（引用）'!A9</f>
        <v>卫生健康支出</v>
      </c>
      <c r="D8" s="37">
        <f>'财拨总表（引用）'!B9</f>
        <v>231.03</v>
      </c>
      <c r="E8" s="37">
        <f>'财拨总表（引用）'!C9</f>
        <v>231.03</v>
      </c>
      <c r="F8" s="37">
        <f>'财拨总表（引用）'!D9</f>
        <v>0</v>
      </c>
      <c r="G8" s="12"/>
    </row>
    <row r="9" spans="1:7" s="1" customFormat="1" ht="17.25" customHeight="1">
      <c r="A9" s="33" t="s">
        <v>114</v>
      </c>
      <c r="B9" s="34"/>
      <c r="C9" s="36" t="str">
        <f>'财拨总表（引用）'!A10</f>
        <v>城乡社区支出</v>
      </c>
      <c r="D9" s="37">
        <f>'财拨总表（引用）'!B10</f>
        <v>21412.09</v>
      </c>
      <c r="E9" s="37">
        <f>'财拨总表（引用）'!C10</f>
        <v>21412.09</v>
      </c>
      <c r="F9" s="37">
        <f>'财拨总表（引用）'!D10</f>
        <v>0</v>
      </c>
      <c r="G9" s="12"/>
    </row>
    <row r="10" spans="1:7" s="1" customFormat="1" ht="17.25" customHeight="1">
      <c r="A10" s="33" t="s">
        <v>115</v>
      </c>
      <c r="B10" s="19"/>
      <c r="C10" s="36" t="str">
        <f>'财拨总表（引用）'!A11</f>
        <v>住房保障支出</v>
      </c>
      <c r="D10" s="37">
        <f>'财拨总表（引用）'!B11</f>
        <v>215.07</v>
      </c>
      <c r="E10" s="37">
        <f>'财拨总表（引用）'!C11</f>
        <v>215.07</v>
      </c>
      <c r="F10" s="37">
        <f>'财拨总表（引用）'!D11</f>
        <v>0</v>
      </c>
      <c r="G10" s="12"/>
    </row>
    <row r="11" spans="1:7" s="1" customFormat="1" ht="17.25" customHeight="1">
      <c r="A11" s="38" t="s">
        <v>116</v>
      </c>
      <c r="B11" s="19"/>
      <c r="C11" s="37" t="s">
        <v>117</v>
      </c>
      <c r="D11" s="37"/>
      <c r="E11" s="37"/>
      <c r="F11" s="19"/>
      <c r="G11" s="12"/>
    </row>
    <row r="12" spans="1:7" s="1" customFormat="1" ht="17.25" customHeight="1">
      <c r="A12" s="39" t="s">
        <v>118</v>
      </c>
      <c r="B12" s="19"/>
      <c r="C12" s="37"/>
      <c r="D12" s="37"/>
      <c r="E12" s="37"/>
      <c r="F12" s="19"/>
      <c r="G12" s="12"/>
    </row>
    <row r="13" spans="1:7" s="1" customFormat="1" ht="17.25" customHeight="1">
      <c r="A13" s="38" t="s">
        <v>119</v>
      </c>
      <c r="B13" s="6"/>
      <c r="C13" s="37"/>
      <c r="D13" s="37"/>
      <c r="E13" s="37"/>
      <c r="F13" s="19"/>
      <c r="G13" s="12"/>
    </row>
    <row r="14" spans="1:7" s="1" customFormat="1" ht="17.25" customHeight="1">
      <c r="A14" s="38"/>
      <c r="B14" s="19"/>
      <c r="C14" s="37"/>
      <c r="D14" s="37"/>
      <c r="E14" s="37"/>
      <c r="F14" s="19"/>
      <c r="G14" s="12"/>
    </row>
    <row r="15" spans="1:7" s="1" customFormat="1" ht="17.25" customHeight="1">
      <c r="A15" s="38"/>
      <c r="B15" s="19"/>
      <c r="C15" s="37"/>
      <c r="D15" s="37"/>
      <c r="E15" s="37"/>
      <c r="F15" s="19"/>
      <c r="G15" s="12"/>
    </row>
    <row r="16" spans="1:7" s="1" customFormat="1" ht="17.25" customHeight="1">
      <c r="A16" s="40" t="s">
        <v>31</v>
      </c>
      <c r="B16" s="6">
        <f>B6</f>
        <v>22514.09</v>
      </c>
      <c r="C16" s="40" t="s">
        <v>32</v>
      </c>
      <c r="D16" s="6">
        <f>'财拨总表（引用）'!B7</f>
        <v>22514.09</v>
      </c>
      <c r="E16" s="6">
        <f>'财拨总表（引用）'!C7</f>
        <v>22514.09</v>
      </c>
      <c r="F16" s="6">
        <f>'财拨总表（引用）'!D7</f>
        <v>0</v>
      </c>
      <c r="G16" s="1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0"/>
    </row>
    <row r="43" s="1" customFormat="1" ht="15">
      <c r="AD43" s="10"/>
    </row>
    <row r="44" spans="31:32" s="1" customFormat="1" ht="15">
      <c r="AE44" s="10"/>
      <c r="AF44" s="10"/>
    </row>
    <row r="45" spans="32:33" s="1" customFormat="1" ht="15">
      <c r="AF45" s="10"/>
      <c r="AG45" s="10"/>
    </row>
    <row r="46" s="1" customFormat="1" ht="15">
      <c r="AG46" s="41" t="s">
        <v>120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0"/>
    </row>
    <row r="84" spans="23:26" s="1" customFormat="1" ht="15">
      <c r="W84" s="10"/>
      <c r="X84" s="10"/>
      <c r="Y84" s="10"/>
      <c r="Z84" s="41" t="s">
        <v>120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C17" sqref="C1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4" t="s">
        <v>121</v>
      </c>
      <c r="B2" s="74"/>
      <c r="C2" s="74"/>
      <c r="D2" s="74"/>
      <c r="E2" s="74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7" t="s">
        <v>98</v>
      </c>
      <c r="B4" s="67"/>
      <c r="C4" s="67" t="s">
        <v>122</v>
      </c>
      <c r="D4" s="67"/>
      <c r="E4" s="67"/>
      <c r="F4" s="12"/>
      <c r="G4" s="12"/>
    </row>
    <row r="5" spans="1:7" s="1" customFormat="1" ht="21" customHeight="1">
      <c r="A5" s="3" t="s">
        <v>104</v>
      </c>
      <c r="B5" s="3" t="s">
        <v>105</v>
      </c>
      <c r="C5" s="3" t="s">
        <v>36</v>
      </c>
      <c r="D5" s="3" t="s">
        <v>99</v>
      </c>
      <c r="E5" s="3" t="s">
        <v>100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51</v>
      </c>
      <c r="B7" s="5" t="s">
        <v>36</v>
      </c>
      <c r="C7" s="20">
        <v>22514.09</v>
      </c>
      <c r="D7" s="20">
        <v>6552.21</v>
      </c>
      <c r="E7" s="19">
        <v>15961.88</v>
      </c>
      <c r="F7" s="12"/>
      <c r="G7" s="12"/>
    </row>
    <row r="8" spans="1:5" s="1" customFormat="1" ht="18.75" customHeight="1">
      <c r="A8" s="5" t="s">
        <v>80</v>
      </c>
      <c r="B8" s="5" t="s">
        <v>81</v>
      </c>
      <c r="C8" s="20">
        <v>655.9</v>
      </c>
      <c r="D8" s="20">
        <v>655.9</v>
      </c>
      <c r="E8" s="19"/>
    </row>
    <row r="9" spans="1:5" s="1" customFormat="1" ht="18.75" customHeight="1">
      <c r="A9" s="5" t="s">
        <v>60</v>
      </c>
      <c r="B9" s="5" t="s">
        <v>90</v>
      </c>
      <c r="C9" s="20">
        <v>635.06</v>
      </c>
      <c r="D9" s="20">
        <v>635.06</v>
      </c>
      <c r="E9" s="19"/>
    </row>
    <row r="10" spans="1:5" s="1" customFormat="1" ht="18.75" customHeight="1">
      <c r="A10" s="5" t="s">
        <v>95</v>
      </c>
      <c r="B10" s="5" t="s">
        <v>96</v>
      </c>
      <c r="C10" s="20">
        <v>0.88</v>
      </c>
      <c r="D10" s="20">
        <v>0.88</v>
      </c>
      <c r="E10" s="19"/>
    </row>
    <row r="11" spans="1:5" s="1" customFormat="1" ht="18.75" customHeight="1">
      <c r="A11" s="5" t="s">
        <v>93</v>
      </c>
      <c r="B11" s="5" t="s">
        <v>94</v>
      </c>
      <c r="C11" s="20">
        <v>286.21</v>
      </c>
      <c r="D11" s="20">
        <v>286.21</v>
      </c>
      <c r="E11" s="19"/>
    </row>
    <row r="12" spans="1:5" s="1" customFormat="1" ht="18.75" customHeight="1">
      <c r="A12" s="5" t="s">
        <v>91</v>
      </c>
      <c r="B12" s="5" t="s">
        <v>92</v>
      </c>
      <c r="C12" s="20">
        <v>347.97</v>
      </c>
      <c r="D12" s="20">
        <v>347.97</v>
      </c>
      <c r="E12" s="19"/>
    </row>
    <row r="13" spans="1:5" s="1" customFormat="1" ht="18.75" customHeight="1">
      <c r="A13" s="5" t="s">
        <v>82</v>
      </c>
      <c r="B13" s="5" t="s">
        <v>83</v>
      </c>
      <c r="C13" s="20">
        <v>20.84</v>
      </c>
      <c r="D13" s="20">
        <v>20.84</v>
      </c>
      <c r="E13" s="19"/>
    </row>
    <row r="14" spans="1:5" s="1" customFormat="1" ht="18.75" customHeight="1">
      <c r="A14" s="5" t="s">
        <v>88</v>
      </c>
      <c r="B14" s="5" t="s">
        <v>89</v>
      </c>
      <c r="C14" s="20">
        <v>8.68</v>
      </c>
      <c r="D14" s="20">
        <v>8.68</v>
      </c>
      <c r="E14" s="19"/>
    </row>
    <row r="15" spans="1:5" s="1" customFormat="1" ht="18.75" customHeight="1">
      <c r="A15" s="5" t="s">
        <v>86</v>
      </c>
      <c r="B15" s="5" t="s">
        <v>87</v>
      </c>
      <c r="C15" s="20">
        <v>3.48</v>
      </c>
      <c r="D15" s="20">
        <v>3.48</v>
      </c>
      <c r="E15" s="19"/>
    </row>
    <row r="16" spans="1:5" s="1" customFormat="1" ht="18.75" customHeight="1">
      <c r="A16" s="5" t="s">
        <v>84</v>
      </c>
      <c r="B16" s="5" t="s">
        <v>85</v>
      </c>
      <c r="C16" s="20">
        <v>8.68</v>
      </c>
      <c r="D16" s="20">
        <v>8.68</v>
      </c>
      <c r="E16" s="19"/>
    </row>
    <row r="17" spans="1:5" s="1" customFormat="1" ht="18.75" customHeight="1">
      <c r="A17" s="5" t="s">
        <v>72</v>
      </c>
      <c r="B17" s="5" t="s">
        <v>73</v>
      </c>
      <c r="C17" s="20">
        <v>231.03</v>
      </c>
      <c r="D17" s="20">
        <v>231.03</v>
      </c>
      <c r="E17" s="19"/>
    </row>
    <row r="18" spans="1:5" s="1" customFormat="1" ht="18.75" customHeight="1">
      <c r="A18" s="5" t="s">
        <v>74</v>
      </c>
      <c r="B18" s="5" t="s">
        <v>75</v>
      </c>
      <c r="C18" s="20">
        <v>231.03</v>
      </c>
      <c r="D18" s="20">
        <v>231.03</v>
      </c>
      <c r="E18" s="19"/>
    </row>
    <row r="19" spans="1:5" s="1" customFormat="1" ht="18.75" customHeight="1">
      <c r="A19" s="5" t="s">
        <v>78</v>
      </c>
      <c r="B19" s="5" t="s">
        <v>79</v>
      </c>
      <c r="C19" s="20">
        <v>58.18</v>
      </c>
      <c r="D19" s="20">
        <v>58.18</v>
      </c>
      <c r="E19" s="19"/>
    </row>
    <row r="20" spans="1:5" s="1" customFormat="1" ht="18.75" customHeight="1">
      <c r="A20" s="5" t="s">
        <v>76</v>
      </c>
      <c r="B20" s="5" t="s">
        <v>77</v>
      </c>
      <c r="C20" s="20">
        <v>172.85</v>
      </c>
      <c r="D20" s="20">
        <v>172.85</v>
      </c>
      <c r="E20" s="19"/>
    </row>
    <row r="21" spans="1:5" s="1" customFormat="1" ht="18.75" customHeight="1">
      <c r="A21" s="5" t="s">
        <v>58</v>
      </c>
      <c r="B21" s="5" t="s">
        <v>59</v>
      </c>
      <c r="C21" s="20">
        <v>21412.09</v>
      </c>
      <c r="D21" s="20">
        <v>5450.21</v>
      </c>
      <c r="E21" s="19">
        <v>15961.88</v>
      </c>
    </row>
    <row r="22" spans="1:5" s="1" customFormat="1" ht="18.75" customHeight="1">
      <c r="A22" s="5" t="s">
        <v>68</v>
      </c>
      <c r="B22" s="5" t="s">
        <v>69</v>
      </c>
      <c r="C22" s="20">
        <v>15300.29</v>
      </c>
      <c r="D22" s="20">
        <v>2606.79</v>
      </c>
      <c r="E22" s="19">
        <v>12693.5</v>
      </c>
    </row>
    <row r="23" spans="1:5" s="1" customFormat="1" ht="18.75" customHeight="1">
      <c r="A23" s="5" t="s">
        <v>70</v>
      </c>
      <c r="B23" s="5" t="s">
        <v>71</v>
      </c>
      <c r="C23" s="20">
        <v>15300.29</v>
      </c>
      <c r="D23" s="20">
        <v>2606.79</v>
      </c>
      <c r="E23" s="19">
        <v>12693.5</v>
      </c>
    </row>
    <row r="24" spans="1:5" s="1" customFormat="1" ht="18.75" customHeight="1">
      <c r="A24" s="5" t="s">
        <v>64</v>
      </c>
      <c r="B24" s="5" t="s">
        <v>65</v>
      </c>
      <c r="C24" s="20">
        <v>1041.18</v>
      </c>
      <c r="D24" s="20">
        <v>569.72</v>
      </c>
      <c r="E24" s="19">
        <v>471.46</v>
      </c>
    </row>
    <row r="25" spans="1:5" s="1" customFormat="1" ht="18.75" customHeight="1">
      <c r="A25" s="5" t="s">
        <v>66</v>
      </c>
      <c r="B25" s="5" t="s">
        <v>67</v>
      </c>
      <c r="C25" s="20">
        <v>1041.18</v>
      </c>
      <c r="D25" s="20">
        <v>569.72</v>
      </c>
      <c r="E25" s="19">
        <v>471.46</v>
      </c>
    </row>
    <row r="26" spans="1:5" s="1" customFormat="1" ht="18.75" customHeight="1">
      <c r="A26" s="5" t="s">
        <v>60</v>
      </c>
      <c r="B26" s="5" t="s">
        <v>61</v>
      </c>
      <c r="C26" s="20">
        <v>5070.62</v>
      </c>
      <c r="D26" s="20">
        <v>2273.7</v>
      </c>
      <c r="E26" s="19">
        <v>2796.92</v>
      </c>
    </row>
    <row r="27" spans="1:5" s="1" customFormat="1" ht="18.75" customHeight="1">
      <c r="A27" s="5" t="s">
        <v>62</v>
      </c>
      <c r="B27" s="5" t="s">
        <v>63</v>
      </c>
      <c r="C27" s="20">
        <v>5070.62</v>
      </c>
      <c r="D27" s="20">
        <v>2273.7</v>
      </c>
      <c r="E27" s="19">
        <v>2796.92</v>
      </c>
    </row>
    <row r="28" spans="1:5" s="1" customFormat="1" ht="18.75" customHeight="1">
      <c r="A28" s="5" t="s">
        <v>52</v>
      </c>
      <c r="B28" s="5" t="s">
        <v>53</v>
      </c>
      <c r="C28" s="20">
        <v>215.07</v>
      </c>
      <c r="D28" s="20">
        <v>215.07</v>
      </c>
      <c r="E28" s="19"/>
    </row>
    <row r="29" spans="1:5" s="1" customFormat="1" ht="18.75" customHeight="1">
      <c r="A29" s="5" t="s">
        <v>54</v>
      </c>
      <c r="B29" s="5" t="s">
        <v>55</v>
      </c>
      <c r="C29" s="20">
        <v>215.07</v>
      </c>
      <c r="D29" s="20">
        <v>215.07</v>
      </c>
      <c r="E29" s="19"/>
    </row>
    <row r="30" spans="1:5" s="1" customFormat="1" ht="18.75" customHeight="1">
      <c r="A30" s="5" t="s">
        <v>56</v>
      </c>
      <c r="B30" s="5" t="s">
        <v>57</v>
      </c>
      <c r="C30" s="20">
        <v>215.07</v>
      </c>
      <c r="D30" s="20">
        <v>215.07</v>
      </c>
      <c r="E30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PageLayoutView="0" workbookViewId="0" topLeftCell="A4">
      <selection activeCell="C37" sqref="C37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4" t="s">
        <v>123</v>
      </c>
      <c r="B2" s="74"/>
      <c r="C2" s="74"/>
      <c r="D2" s="74"/>
      <c r="E2" s="74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7" t="s">
        <v>124</v>
      </c>
      <c r="B4" s="67"/>
      <c r="C4" s="67" t="s">
        <v>125</v>
      </c>
      <c r="D4" s="67"/>
      <c r="E4" s="67"/>
      <c r="F4" s="12"/>
      <c r="G4" s="12"/>
    </row>
    <row r="5" spans="1:7" s="1" customFormat="1" ht="21" customHeight="1">
      <c r="A5" s="3" t="s">
        <v>104</v>
      </c>
      <c r="B5" s="2" t="s">
        <v>105</v>
      </c>
      <c r="C5" s="17" t="s">
        <v>36</v>
      </c>
      <c r="D5" s="17" t="s">
        <v>126</v>
      </c>
      <c r="E5" s="17" t="s">
        <v>127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51</v>
      </c>
      <c r="B7" s="5" t="s">
        <v>36</v>
      </c>
      <c r="C7" s="20">
        <v>6552.21</v>
      </c>
      <c r="D7" s="20">
        <v>5274.23</v>
      </c>
      <c r="E7" s="19">
        <v>1277.98</v>
      </c>
      <c r="F7" s="30"/>
      <c r="G7" s="30"/>
      <c r="H7" s="10"/>
    </row>
    <row r="8" spans="1:5" s="1" customFormat="1" ht="18.75" customHeight="1">
      <c r="A8" s="5"/>
      <c r="B8" s="5" t="s">
        <v>128</v>
      </c>
      <c r="C8" s="20">
        <v>4982.46</v>
      </c>
      <c r="D8" s="20">
        <v>4982.46</v>
      </c>
      <c r="E8" s="19"/>
    </row>
    <row r="9" spans="1:5" s="1" customFormat="1" ht="18.75" customHeight="1">
      <c r="A9" s="5" t="s">
        <v>129</v>
      </c>
      <c r="B9" s="5" t="s">
        <v>130</v>
      </c>
      <c r="C9" s="20">
        <v>897.24</v>
      </c>
      <c r="D9" s="20">
        <v>897.24</v>
      </c>
      <c r="E9" s="19"/>
    </row>
    <row r="10" spans="1:5" s="1" customFormat="1" ht="18.75" customHeight="1">
      <c r="A10" s="5" t="s">
        <v>131</v>
      </c>
      <c r="B10" s="5" t="s">
        <v>132</v>
      </c>
      <c r="C10" s="20">
        <v>190.8</v>
      </c>
      <c r="D10" s="20">
        <v>190.8</v>
      </c>
      <c r="E10" s="19"/>
    </row>
    <row r="11" spans="1:5" s="1" customFormat="1" ht="18.75" customHeight="1">
      <c r="A11" s="5" t="s">
        <v>133</v>
      </c>
      <c r="B11" s="5" t="s">
        <v>134</v>
      </c>
      <c r="C11" s="20">
        <v>577.2</v>
      </c>
      <c r="D11" s="20">
        <v>577.2</v>
      </c>
      <c r="E11" s="19"/>
    </row>
    <row r="12" spans="1:5" s="1" customFormat="1" ht="18.75" customHeight="1">
      <c r="A12" s="5" t="s">
        <v>135</v>
      </c>
      <c r="B12" s="5" t="s">
        <v>136</v>
      </c>
      <c r="C12" s="20">
        <v>0.24</v>
      </c>
      <c r="D12" s="20">
        <v>0.24</v>
      </c>
      <c r="E12" s="19"/>
    </row>
    <row r="13" spans="1:5" s="1" customFormat="1" ht="18.75" customHeight="1">
      <c r="A13" s="5" t="s">
        <v>137</v>
      </c>
      <c r="B13" s="5" t="s">
        <v>138</v>
      </c>
      <c r="C13" s="20">
        <v>51.96</v>
      </c>
      <c r="D13" s="20">
        <v>51.96</v>
      </c>
      <c r="E13" s="19"/>
    </row>
    <row r="14" spans="1:5" s="1" customFormat="1" ht="18.75" customHeight="1">
      <c r="A14" s="5" t="s">
        <v>139</v>
      </c>
      <c r="B14" s="5" t="s">
        <v>140</v>
      </c>
      <c r="C14" s="20">
        <v>0.36</v>
      </c>
      <c r="D14" s="20">
        <v>0.36</v>
      </c>
      <c r="E14" s="19"/>
    </row>
    <row r="15" spans="1:5" s="1" customFormat="1" ht="18.75" customHeight="1">
      <c r="A15" s="5" t="s">
        <v>141</v>
      </c>
      <c r="B15" s="5" t="s">
        <v>142</v>
      </c>
      <c r="C15" s="20">
        <v>74.62</v>
      </c>
      <c r="D15" s="20">
        <v>74.62</v>
      </c>
      <c r="E15" s="19"/>
    </row>
    <row r="16" spans="1:5" s="1" customFormat="1" ht="18.75" customHeight="1">
      <c r="A16" s="5" t="s">
        <v>143</v>
      </c>
      <c r="B16" s="5" t="s">
        <v>144</v>
      </c>
      <c r="C16" s="20">
        <v>347.97</v>
      </c>
      <c r="D16" s="20">
        <v>347.97</v>
      </c>
      <c r="E16" s="19"/>
    </row>
    <row r="17" spans="1:5" s="1" customFormat="1" ht="18.75" customHeight="1">
      <c r="A17" s="5" t="s">
        <v>145</v>
      </c>
      <c r="B17" s="5" t="s">
        <v>146</v>
      </c>
      <c r="C17" s="20">
        <v>104.41</v>
      </c>
      <c r="D17" s="20">
        <v>104.41</v>
      </c>
      <c r="E17" s="19"/>
    </row>
    <row r="18" spans="1:5" s="1" customFormat="1" ht="18.75" customHeight="1">
      <c r="A18" s="5" t="s">
        <v>147</v>
      </c>
      <c r="B18" s="5" t="s">
        <v>148</v>
      </c>
      <c r="C18" s="20">
        <v>121.79</v>
      </c>
      <c r="D18" s="20">
        <v>121.79</v>
      </c>
      <c r="E18" s="19"/>
    </row>
    <row r="19" spans="1:5" s="1" customFormat="1" ht="18.75" customHeight="1">
      <c r="A19" s="5" t="s">
        <v>149</v>
      </c>
      <c r="B19" s="5" t="s">
        <v>150</v>
      </c>
      <c r="C19" s="20">
        <v>8.68</v>
      </c>
      <c r="D19" s="20">
        <v>8.68</v>
      </c>
      <c r="E19" s="19"/>
    </row>
    <row r="20" spans="1:5" s="1" customFormat="1" ht="18.75" customHeight="1">
      <c r="A20" s="5" t="s">
        <v>151</v>
      </c>
      <c r="B20" s="5" t="s">
        <v>152</v>
      </c>
      <c r="C20" s="20">
        <v>8.68</v>
      </c>
      <c r="D20" s="20">
        <v>8.68</v>
      </c>
      <c r="E20" s="19"/>
    </row>
    <row r="21" spans="1:5" s="1" customFormat="1" ht="18.75" customHeight="1">
      <c r="A21" s="5" t="s">
        <v>153</v>
      </c>
      <c r="B21" s="5" t="s">
        <v>154</v>
      </c>
      <c r="C21" s="20">
        <v>3.48</v>
      </c>
      <c r="D21" s="20">
        <v>3.48</v>
      </c>
      <c r="E21" s="19"/>
    </row>
    <row r="22" spans="1:5" s="1" customFormat="1" ht="18.75" customHeight="1">
      <c r="A22" s="5" t="s">
        <v>155</v>
      </c>
      <c r="B22" s="5" t="s">
        <v>156</v>
      </c>
      <c r="C22" s="20">
        <v>4.83</v>
      </c>
      <c r="D22" s="20">
        <v>4.83</v>
      </c>
      <c r="E22" s="19"/>
    </row>
    <row r="23" spans="1:5" s="1" customFormat="1" ht="18.75" customHeight="1">
      <c r="A23" s="5" t="s">
        <v>157</v>
      </c>
      <c r="B23" s="5" t="s">
        <v>158</v>
      </c>
      <c r="C23" s="20">
        <v>215.07</v>
      </c>
      <c r="D23" s="20">
        <v>215.07</v>
      </c>
      <c r="E23" s="19"/>
    </row>
    <row r="24" spans="1:5" s="1" customFormat="1" ht="18.75" customHeight="1">
      <c r="A24" s="5" t="s">
        <v>159</v>
      </c>
      <c r="B24" s="5" t="s">
        <v>160</v>
      </c>
      <c r="C24" s="20">
        <v>2341.75</v>
      </c>
      <c r="D24" s="20">
        <v>2341.75</v>
      </c>
      <c r="E24" s="19"/>
    </row>
    <row r="25" spans="1:5" s="1" customFormat="1" ht="18.75" customHeight="1">
      <c r="A25" s="5" t="s">
        <v>161</v>
      </c>
      <c r="B25" s="5" t="s">
        <v>162</v>
      </c>
      <c r="C25" s="20">
        <v>33.38</v>
      </c>
      <c r="D25" s="20">
        <v>33.38</v>
      </c>
      <c r="E25" s="19"/>
    </row>
    <row r="26" spans="1:5" s="1" customFormat="1" ht="18.75" customHeight="1">
      <c r="A26" s="5"/>
      <c r="B26" s="5" t="s">
        <v>163</v>
      </c>
      <c r="C26" s="20">
        <v>1252.78</v>
      </c>
      <c r="D26" s="20"/>
      <c r="E26" s="19">
        <v>1252.78</v>
      </c>
    </row>
    <row r="27" spans="1:5" s="1" customFormat="1" ht="18.75" customHeight="1">
      <c r="A27" s="5" t="s">
        <v>164</v>
      </c>
      <c r="B27" s="5" t="s">
        <v>165</v>
      </c>
      <c r="C27" s="20">
        <v>131.65</v>
      </c>
      <c r="D27" s="20"/>
      <c r="E27" s="19">
        <v>131.65</v>
      </c>
    </row>
    <row r="28" spans="1:5" s="1" customFormat="1" ht="18.75" customHeight="1">
      <c r="A28" s="5" t="s">
        <v>166</v>
      </c>
      <c r="B28" s="5" t="s">
        <v>167</v>
      </c>
      <c r="C28" s="20">
        <v>13.3</v>
      </c>
      <c r="D28" s="20"/>
      <c r="E28" s="19">
        <v>13.3</v>
      </c>
    </row>
    <row r="29" spans="1:5" s="1" customFormat="1" ht="18.75" customHeight="1">
      <c r="A29" s="5" t="s">
        <v>168</v>
      </c>
      <c r="B29" s="5" t="s">
        <v>169</v>
      </c>
      <c r="C29" s="20">
        <v>4</v>
      </c>
      <c r="D29" s="20"/>
      <c r="E29" s="19">
        <v>4</v>
      </c>
    </row>
    <row r="30" spans="1:5" s="1" customFormat="1" ht="18.75" customHeight="1">
      <c r="A30" s="5" t="s">
        <v>170</v>
      </c>
      <c r="B30" s="5" t="s">
        <v>171</v>
      </c>
      <c r="C30" s="20">
        <v>1</v>
      </c>
      <c r="D30" s="20"/>
      <c r="E30" s="19">
        <v>1</v>
      </c>
    </row>
    <row r="31" spans="1:5" s="1" customFormat="1" ht="18.75" customHeight="1">
      <c r="A31" s="5" t="s">
        <v>172</v>
      </c>
      <c r="B31" s="5" t="s">
        <v>173</v>
      </c>
      <c r="C31" s="20">
        <v>9.1</v>
      </c>
      <c r="D31" s="20"/>
      <c r="E31" s="19">
        <v>9.1</v>
      </c>
    </row>
    <row r="32" spans="1:5" s="1" customFormat="1" ht="18.75" customHeight="1">
      <c r="A32" s="5" t="s">
        <v>174</v>
      </c>
      <c r="B32" s="5" t="s">
        <v>175</v>
      </c>
      <c r="C32" s="20">
        <v>47.4</v>
      </c>
      <c r="D32" s="20"/>
      <c r="E32" s="19">
        <v>47.4</v>
      </c>
    </row>
    <row r="33" spans="1:5" s="1" customFormat="1" ht="18.75" customHeight="1">
      <c r="A33" s="5" t="s">
        <v>176</v>
      </c>
      <c r="B33" s="5" t="s">
        <v>177</v>
      </c>
      <c r="C33" s="20">
        <v>20</v>
      </c>
      <c r="D33" s="20"/>
      <c r="E33" s="19">
        <v>20</v>
      </c>
    </row>
    <row r="34" spans="1:5" s="1" customFormat="1" ht="18.75" customHeight="1">
      <c r="A34" s="5" t="s">
        <v>178</v>
      </c>
      <c r="B34" s="5" t="s">
        <v>179</v>
      </c>
      <c r="C34" s="20">
        <v>24.5</v>
      </c>
      <c r="D34" s="20"/>
      <c r="E34" s="19">
        <v>24.5</v>
      </c>
    </row>
    <row r="35" spans="1:5" s="1" customFormat="1" ht="18.75" customHeight="1">
      <c r="A35" s="5" t="s">
        <v>180</v>
      </c>
      <c r="B35" s="5" t="s">
        <v>181</v>
      </c>
      <c r="C35" s="20">
        <v>255</v>
      </c>
      <c r="D35" s="20"/>
      <c r="E35" s="19">
        <v>255</v>
      </c>
    </row>
    <row r="36" spans="1:5" s="1" customFormat="1" ht="18.75" customHeight="1">
      <c r="A36" s="5" t="s">
        <v>182</v>
      </c>
      <c r="B36" s="5" t="s">
        <v>183</v>
      </c>
      <c r="C36" s="20">
        <v>13</v>
      </c>
      <c r="D36" s="20"/>
      <c r="E36" s="19">
        <v>13</v>
      </c>
    </row>
    <row r="37" spans="1:5" s="1" customFormat="1" ht="18.75" customHeight="1">
      <c r="A37" s="5" t="s">
        <v>184</v>
      </c>
      <c r="B37" s="5" t="s">
        <v>185</v>
      </c>
      <c r="C37" s="20">
        <v>18.5</v>
      </c>
      <c r="D37" s="20"/>
      <c r="E37" s="19">
        <v>18.5</v>
      </c>
    </row>
    <row r="38" spans="1:5" s="1" customFormat="1" ht="18.75" customHeight="1">
      <c r="A38" s="5" t="s">
        <v>186</v>
      </c>
      <c r="B38" s="5" t="s">
        <v>187</v>
      </c>
      <c r="C38" s="20">
        <v>39.6</v>
      </c>
      <c r="D38" s="20"/>
      <c r="E38" s="19">
        <v>39.6</v>
      </c>
    </row>
    <row r="39" spans="1:5" s="1" customFormat="1" ht="18.75" customHeight="1">
      <c r="A39" s="5" t="s">
        <v>188</v>
      </c>
      <c r="B39" s="5" t="s">
        <v>189</v>
      </c>
      <c r="C39" s="20">
        <v>13.6</v>
      </c>
      <c r="D39" s="20"/>
      <c r="E39" s="19">
        <v>13.6</v>
      </c>
    </row>
    <row r="40" spans="1:5" s="1" customFormat="1" ht="18.75" customHeight="1">
      <c r="A40" s="5" t="s">
        <v>190</v>
      </c>
      <c r="B40" s="5" t="s">
        <v>191</v>
      </c>
      <c r="C40" s="20">
        <v>6.33</v>
      </c>
      <c r="D40" s="20"/>
      <c r="E40" s="19">
        <v>6.33</v>
      </c>
    </row>
    <row r="41" spans="1:5" s="1" customFormat="1" ht="18.75" customHeight="1">
      <c r="A41" s="5" t="s">
        <v>192</v>
      </c>
      <c r="B41" s="5" t="s">
        <v>193</v>
      </c>
      <c r="C41" s="20">
        <v>61</v>
      </c>
      <c r="D41" s="20"/>
      <c r="E41" s="19">
        <v>61</v>
      </c>
    </row>
    <row r="42" spans="1:5" s="1" customFormat="1" ht="18.75" customHeight="1">
      <c r="A42" s="5" t="s">
        <v>194</v>
      </c>
      <c r="B42" s="5" t="s">
        <v>195</v>
      </c>
      <c r="C42" s="20">
        <v>31</v>
      </c>
      <c r="D42" s="20"/>
      <c r="E42" s="19">
        <v>31</v>
      </c>
    </row>
    <row r="43" spans="1:5" s="1" customFormat="1" ht="18.75" customHeight="1">
      <c r="A43" s="5" t="s">
        <v>196</v>
      </c>
      <c r="B43" s="5" t="s">
        <v>197</v>
      </c>
      <c r="C43" s="20">
        <v>21.51</v>
      </c>
      <c r="D43" s="20"/>
      <c r="E43" s="19">
        <v>21.51</v>
      </c>
    </row>
    <row r="44" spans="1:5" s="1" customFormat="1" ht="18.75" customHeight="1">
      <c r="A44" s="5" t="s">
        <v>198</v>
      </c>
      <c r="B44" s="5" t="s">
        <v>199</v>
      </c>
      <c r="C44" s="20">
        <v>12.17</v>
      </c>
      <c r="D44" s="20"/>
      <c r="E44" s="19">
        <v>12.17</v>
      </c>
    </row>
    <row r="45" spans="1:5" s="1" customFormat="1" ht="18.75" customHeight="1">
      <c r="A45" s="5" t="s">
        <v>200</v>
      </c>
      <c r="B45" s="5" t="s">
        <v>201</v>
      </c>
      <c r="C45" s="20">
        <v>35.39</v>
      </c>
      <c r="D45" s="20"/>
      <c r="E45" s="19">
        <v>35.39</v>
      </c>
    </row>
    <row r="46" spans="1:5" s="1" customFormat="1" ht="18.75" customHeight="1">
      <c r="A46" s="5" t="s">
        <v>202</v>
      </c>
      <c r="B46" s="5" t="s">
        <v>203</v>
      </c>
      <c r="C46" s="20">
        <v>5.4</v>
      </c>
      <c r="D46" s="20"/>
      <c r="E46" s="19">
        <v>5.4</v>
      </c>
    </row>
    <row r="47" spans="1:5" s="1" customFormat="1" ht="18.75" customHeight="1">
      <c r="A47" s="5" t="s">
        <v>204</v>
      </c>
      <c r="B47" s="5" t="s">
        <v>205</v>
      </c>
      <c r="C47" s="20">
        <v>46.08</v>
      </c>
      <c r="D47" s="20"/>
      <c r="E47" s="19">
        <v>46.08</v>
      </c>
    </row>
    <row r="48" spans="1:5" s="1" customFormat="1" ht="18.75" customHeight="1">
      <c r="A48" s="5" t="s">
        <v>206</v>
      </c>
      <c r="B48" s="5" t="s">
        <v>207</v>
      </c>
      <c r="C48" s="20">
        <v>5.49</v>
      </c>
      <c r="D48" s="20"/>
      <c r="E48" s="19">
        <v>5.49</v>
      </c>
    </row>
    <row r="49" spans="1:5" s="1" customFormat="1" ht="18.75" customHeight="1">
      <c r="A49" s="5" t="s">
        <v>208</v>
      </c>
      <c r="B49" s="5" t="s">
        <v>209</v>
      </c>
      <c r="C49" s="20">
        <v>437.76</v>
      </c>
      <c r="D49" s="20"/>
      <c r="E49" s="19">
        <v>437.76</v>
      </c>
    </row>
    <row r="50" spans="1:5" s="1" customFormat="1" ht="18.75" customHeight="1">
      <c r="A50" s="5"/>
      <c r="B50" s="5" t="s">
        <v>210</v>
      </c>
      <c r="C50" s="20">
        <v>291.77</v>
      </c>
      <c r="D50" s="20">
        <v>291.77</v>
      </c>
      <c r="E50" s="19"/>
    </row>
    <row r="51" spans="1:5" s="1" customFormat="1" ht="18.75" customHeight="1">
      <c r="A51" s="5" t="s">
        <v>211</v>
      </c>
      <c r="B51" s="5" t="s">
        <v>212</v>
      </c>
      <c r="C51" s="20">
        <v>1.44</v>
      </c>
      <c r="D51" s="20">
        <v>1.44</v>
      </c>
      <c r="E51" s="19"/>
    </row>
    <row r="52" spans="1:5" s="1" customFormat="1" ht="18.75" customHeight="1">
      <c r="A52" s="5" t="s">
        <v>213</v>
      </c>
      <c r="B52" s="5" t="s">
        <v>214</v>
      </c>
      <c r="C52" s="20">
        <v>6.25</v>
      </c>
      <c r="D52" s="20">
        <v>6.25</v>
      </c>
      <c r="E52" s="19"/>
    </row>
    <row r="53" spans="1:5" s="1" customFormat="1" ht="18.75" customHeight="1">
      <c r="A53" s="5" t="s">
        <v>215</v>
      </c>
      <c r="B53" s="5" t="s">
        <v>216</v>
      </c>
      <c r="C53" s="20">
        <v>1.36</v>
      </c>
      <c r="D53" s="20">
        <v>1.36</v>
      </c>
      <c r="E53" s="19"/>
    </row>
    <row r="54" spans="1:5" s="1" customFormat="1" ht="18.75" customHeight="1">
      <c r="A54" s="5" t="s">
        <v>217</v>
      </c>
      <c r="B54" s="5" t="s">
        <v>218</v>
      </c>
      <c r="C54" s="20">
        <v>278.04</v>
      </c>
      <c r="D54" s="20">
        <v>278.04</v>
      </c>
      <c r="E54" s="19"/>
    </row>
    <row r="55" spans="1:5" s="1" customFormat="1" ht="18.75" customHeight="1">
      <c r="A55" s="5" t="s">
        <v>219</v>
      </c>
      <c r="B55" s="5" t="s">
        <v>220</v>
      </c>
      <c r="C55" s="20">
        <v>4.32</v>
      </c>
      <c r="D55" s="20">
        <v>4.32</v>
      </c>
      <c r="E55" s="19"/>
    </row>
    <row r="56" spans="1:5" s="1" customFormat="1" ht="18.75" customHeight="1">
      <c r="A56" s="5" t="s">
        <v>221</v>
      </c>
      <c r="B56" s="5" t="s">
        <v>222</v>
      </c>
      <c r="C56" s="20">
        <v>0.36</v>
      </c>
      <c r="D56" s="20">
        <v>0.36</v>
      </c>
      <c r="E56" s="19"/>
    </row>
    <row r="57" spans="1:5" s="1" customFormat="1" ht="18.75" customHeight="1">
      <c r="A57" s="5"/>
      <c r="B57" s="5" t="s">
        <v>223</v>
      </c>
      <c r="C57" s="20">
        <v>25.2</v>
      </c>
      <c r="D57" s="20"/>
      <c r="E57" s="19">
        <v>25.2</v>
      </c>
    </row>
    <row r="58" spans="1:5" s="1" customFormat="1" ht="18.75" customHeight="1">
      <c r="A58" s="5" t="s">
        <v>224</v>
      </c>
      <c r="B58" s="5" t="s">
        <v>225</v>
      </c>
      <c r="C58" s="20">
        <v>25.2</v>
      </c>
      <c r="D58" s="20"/>
      <c r="E58" s="19">
        <v>25.2</v>
      </c>
    </row>
    <row r="59" spans="1:8" s="1" customFormat="1" ht="21" customHeight="1">
      <c r="A59" s="12"/>
      <c r="B59" s="12"/>
      <c r="C59" s="12"/>
      <c r="D59" s="12"/>
      <c r="E59" s="12"/>
      <c r="F59" s="12"/>
      <c r="G59" s="12"/>
      <c r="H59" s="10"/>
    </row>
    <row r="60" spans="1:7" s="1" customFormat="1" ht="21" customHeight="1">
      <c r="A60" s="12"/>
      <c r="B60" s="12"/>
      <c r="C60" s="12"/>
      <c r="D60" s="12"/>
      <c r="E60" s="12"/>
      <c r="F60" s="12"/>
      <c r="G60" s="12"/>
    </row>
    <row r="61" spans="1:6" s="1" customFormat="1" ht="21" customHeight="1">
      <c r="A61" s="12"/>
      <c r="B61" s="12"/>
      <c r="C61" s="12"/>
      <c r="D61" s="12"/>
      <c r="E61" s="12"/>
      <c r="F61" s="12"/>
    </row>
    <row r="62" spans="1:7" s="1" customFormat="1" ht="21" customHeight="1">
      <c r="A62" s="12"/>
      <c r="B62" s="12"/>
      <c r="C62" s="12"/>
      <c r="D62" s="12"/>
      <c r="E62" s="12"/>
      <c r="F62" s="12"/>
      <c r="G62" s="12"/>
    </row>
    <row r="63" spans="1:7" s="1" customFormat="1" ht="21" customHeight="1">
      <c r="A63" s="12"/>
      <c r="B63" s="12"/>
      <c r="C63" s="12"/>
      <c r="D63" s="12"/>
      <c r="E63" s="12"/>
      <c r="F63" s="12"/>
      <c r="G63" s="12"/>
    </row>
    <row r="64" spans="1:7" s="1" customFormat="1" ht="21" customHeight="1">
      <c r="A64" s="12"/>
      <c r="B64" s="12"/>
      <c r="C64" s="12"/>
      <c r="D64" s="12"/>
      <c r="E64" s="12"/>
      <c r="F64" s="12"/>
      <c r="G64" s="12"/>
    </row>
    <row r="65" spans="1:7" s="1" customFormat="1" ht="21" customHeight="1">
      <c r="A65" s="12"/>
      <c r="B65" s="12"/>
      <c r="C65" s="12"/>
      <c r="D65" s="12"/>
      <c r="E65" s="12"/>
      <c r="F65" s="12"/>
      <c r="G65" s="12"/>
    </row>
    <row r="66" spans="1:7" s="1" customFormat="1" ht="21" customHeight="1">
      <c r="A66" s="12"/>
      <c r="B66" s="12"/>
      <c r="C66" s="12"/>
      <c r="D66" s="12"/>
      <c r="E66" s="12"/>
      <c r="F66" s="12"/>
      <c r="G66" s="12"/>
    </row>
    <row r="67" spans="1:7" s="1" customFormat="1" ht="21" customHeight="1">
      <c r="A67" s="12"/>
      <c r="B67" s="12"/>
      <c r="C67" s="12"/>
      <c r="D67" s="12"/>
      <c r="E67" s="12"/>
      <c r="F67" s="12"/>
      <c r="G67" s="12"/>
    </row>
    <row r="68" s="1" customFormat="1" ht="21" customHeight="1"/>
    <row r="69" spans="1:7" s="1" customFormat="1" ht="21" customHeight="1">
      <c r="A69" s="12"/>
      <c r="B69" s="12"/>
      <c r="C69" s="12"/>
      <c r="D69" s="12"/>
      <c r="E69" s="12"/>
      <c r="F69" s="12"/>
      <c r="G69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D12" sqref="D12"/>
    </sheetView>
  </sheetViews>
  <sheetFormatPr defaultColWidth="9.140625" defaultRowHeight="12.75" customHeight="1"/>
  <cols>
    <col min="1" max="1" width="18.28125" style="1" customWidth="1"/>
    <col min="2" max="2" width="35.7109375" style="1" customWidth="1"/>
    <col min="3" max="3" width="11.421875" style="1" customWidth="1"/>
    <col min="4" max="4" width="11.57421875" style="1" customWidth="1"/>
    <col min="5" max="5" width="11.140625" style="1" customWidth="1"/>
    <col min="6" max="6" width="11.28125" style="1" customWidth="1"/>
    <col min="7" max="7" width="11.140625" style="1" customWidth="1"/>
    <col min="8" max="8" width="11.00390625" style="1" customWidth="1"/>
    <col min="9" max="9" width="11.421875" style="1" customWidth="1"/>
    <col min="10" max="10" width="11.00390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28125" style="1" customWidth="1"/>
    <col min="16" max="17" width="9.140625" style="1" customWidth="1"/>
  </cols>
  <sheetData>
    <row r="1" s="1" customFormat="1" ht="15">
      <c r="O1" s="26" t="s">
        <v>226</v>
      </c>
    </row>
    <row r="2" spans="1:15" s="1" customFormat="1" ht="26.25" customHeight="1">
      <c r="A2" s="77" t="s">
        <v>227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8" s="1" customFormat="1" ht="15">
      <c r="A3" s="10"/>
      <c r="G3" s="10"/>
      <c r="H3" s="10"/>
    </row>
    <row r="4" spans="1:15" s="1" customFormat="1" ht="14.25" customHeight="1">
      <c r="A4" s="21" t="s">
        <v>228</v>
      </c>
      <c r="B4" s="21"/>
      <c r="C4" s="22"/>
      <c r="D4" s="22"/>
      <c r="E4" s="22"/>
      <c r="F4" s="22"/>
      <c r="G4" s="15"/>
      <c r="H4" s="15"/>
      <c r="I4" s="22"/>
      <c r="J4" s="22"/>
      <c r="K4" s="22"/>
      <c r="L4" s="22"/>
      <c r="M4" s="22"/>
      <c r="N4" s="78" t="s">
        <v>10</v>
      </c>
      <c r="O4" s="78"/>
    </row>
    <row r="5" spans="1:15" s="1" customFormat="1" ht="20.25" customHeight="1">
      <c r="A5" s="69" t="s">
        <v>229</v>
      </c>
      <c r="B5" s="67" t="s">
        <v>230</v>
      </c>
      <c r="C5" s="67" t="s">
        <v>231</v>
      </c>
      <c r="D5" s="67"/>
      <c r="E5" s="67"/>
      <c r="F5" s="67" t="s">
        <v>232</v>
      </c>
      <c r="G5" s="67"/>
      <c r="H5" s="67"/>
      <c r="I5" s="67" t="s">
        <v>233</v>
      </c>
      <c r="J5" s="67"/>
      <c r="K5" s="67"/>
      <c r="L5" s="67"/>
      <c r="M5" s="67"/>
      <c r="N5" s="67"/>
      <c r="O5" s="67"/>
    </row>
    <row r="6" spans="1:15" s="1" customFormat="1" ht="20.25" customHeight="1">
      <c r="A6" s="69"/>
      <c r="B6" s="67"/>
      <c r="C6" s="67" t="s">
        <v>45</v>
      </c>
      <c r="D6" s="67" t="s">
        <v>38</v>
      </c>
      <c r="E6" s="67" t="s">
        <v>234</v>
      </c>
      <c r="F6" s="67" t="s">
        <v>45</v>
      </c>
      <c r="G6" s="67" t="s">
        <v>38</v>
      </c>
      <c r="H6" s="67" t="s">
        <v>234</v>
      </c>
      <c r="I6" s="67" t="s">
        <v>36</v>
      </c>
      <c r="J6" s="67" t="s">
        <v>235</v>
      </c>
      <c r="K6" s="67"/>
      <c r="L6" s="67"/>
      <c r="M6" s="67" t="s">
        <v>236</v>
      </c>
      <c r="N6" s="67"/>
      <c r="O6" s="67"/>
    </row>
    <row r="7" spans="1:15" s="1" customFormat="1" ht="20.25" customHeight="1">
      <c r="A7" s="79"/>
      <c r="B7" s="67"/>
      <c r="C7" s="67"/>
      <c r="D7" s="67"/>
      <c r="E7" s="67"/>
      <c r="F7" s="67"/>
      <c r="G7" s="67"/>
      <c r="H7" s="67"/>
      <c r="I7" s="67"/>
      <c r="J7" s="3" t="s">
        <v>45</v>
      </c>
      <c r="K7" s="3" t="s">
        <v>38</v>
      </c>
      <c r="L7" s="3" t="s">
        <v>234</v>
      </c>
      <c r="M7" s="3" t="s">
        <v>45</v>
      </c>
      <c r="N7" s="3" t="s">
        <v>38</v>
      </c>
      <c r="O7" s="3" t="s">
        <v>234</v>
      </c>
    </row>
    <row r="8" spans="1:15" s="1" customFormat="1" ht="19.5" customHeight="1">
      <c r="A8" s="4" t="s">
        <v>50</v>
      </c>
      <c r="B8" s="4" t="s">
        <v>50</v>
      </c>
      <c r="C8" s="4">
        <v>1</v>
      </c>
      <c r="D8" s="4">
        <f aca="true" t="shared" si="0" ref="D8:O8">C8+1</f>
        <v>2</v>
      </c>
      <c r="E8" s="4">
        <f t="shared" si="0"/>
        <v>3</v>
      </c>
      <c r="F8" s="4">
        <f t="shared" si="0"/>
        <v>4</v>
      </c>
      <c r="G8" s="4">
        <f t="shared" si="0"/>
        <v>5</v>
      </c>
      <c r="H8" s="4">
        <f t="shared" si="0"/>
        <v>6</v>
      </c>
      <c r="I8" s="4">
        <f t="shared" si="0"/>
        <v>7</v>
      </c>
      <c r="J8" s="4">
        <f t="shared" si="0"/>
        <v>8</v>
      </c>
      <c r="K8" s="4">
        <f t="shared" si="0"/>
        <v>9</v>
      </c>
      <c r="L8" s="4">
        <f t="shared" si="0"/>
        <v>10</v>
      </c>
      <c r="M8" s="4">
        <f t="shared" si="0"/>
        <v>11</v>
      </c>
      <c r="N8" s="4">
        <f t="shared" si="0"/>
        <v>12</v>
      </c>
      <c r="O8" s="4">
        <f t="shared" si="0"/>
        <v>13</v>
      </c>
    </row>
    <row r="9" spans="1:16" s="1" customFormat="1" ht="24.75" customHeight="1">
      <c r="A9" s="24" t="s">
        <v>51</v>
      </c>
      <c r="B9" s="5" t="s">
        <v>36</v>
      </c>
      <c r="C9" s="25"/>
      <c r="D9" s="25"/>
      <c r="E9" s="25"/>
      <c r="F9" s="25">
        <v>14.6</v>
      </c>
      <c r="G9" s="25">
        <v>13.6</v>
      </c>
      <c r="H9" s="25">
        <v>1</v>
      </c>
      <c r="I9" s="27">
        <v>11.1</v>
      </c>
      <c r="J9" s="28">
        <v>11.1</v>
      </c>
      <c r="K9" s="25">
        <v>5.4</v>
      </c>
      <c r="L9" s="25">
        <v>5.7</v>
      </c>
      <c r="M9" s="25"/>
      <c r="N9" s="25"/>
      <c r="O9" s="27"/>
      <c r="P9" s="29"/>
    </row>
    <row r="10" spans="1:15" s="1" customFormat="1" ht="24.75" customHeight="1">
      <c r="A10" s="24"/>
      <c r="B10" s="5" t="s">
        <v>237</v>
      </c>
      <c r="C10" s="25"/>
      <c r="D10" s="25"/>
      <c r="E10" s="25"/>
      <c r="F10" s="25">
        <v>14.6</v>
      </c>
      <c r="G10" s="25">
        <v>13.6</v>
      </c>
      <c r="H10" s="25">
        <v>1</v>
      </c>
      <c r="I10" s="27">
        <v>11.1</v>
      </c>
      <c r="J10" s="28">
        <v>11.1</v>
      </c>
      <c r="K10" s="25">
        <v>5.4</v>
      </c>
      <c r="L10" s="25">
        <v>5.7</v>
      </c>
      <c r="M10" s="25"/>
      <c r="N10" s="25"/>
      <c r="O10" s="27"/>
    </row>
    <row r="11" spans="1:15" s="1" customFormat="1" ht="24.75" customHeight="1">
      <c r="A11" s="24"/>
      <c r="B11" s="5" t="s">
        <v>238</v>
      </c>
      <c r="C11" s="25"/>
      <c r="D11" s="25"/>
      <c r="E11" s="25"/>
      <c r="F11" s="25">
        <v>6.6</v>
      </c>
      <c r="G11" s="25">
        <v>6.6</v>
      </c>
      <c r="H11" s="25"/>
      <c r="I11" s="27"/>
      <c r="J11" s="28"/>
      <c r="K11" s="25"/>
      <c r="L11" s="25"/>
      <c r="M11" s="25"/>
      <c r="N11" s="25"/>
      <c r="O11" s="27"/>
    </row>
    <row r="12" spans="1:15" s="1" customFormat="1" ht="24.75" customHeight="1">
      <c r="A12" s="24" t="s">
        <v>239</v>
      </c>
      <c r="B12" s="5" t="s">
        <v>240</v>
      </c>
      <c r="C12" s="25"/>
      <c r="D12" s="25"/>
      <c r="E12" s="25"/>
      <c r="F12" s="25">
        <v>6.6</v>
      </c>
      <c r="G12" s="25">
        <v>6.6</v>
      </c>
      <c r="H12" s="25"/>
      <c r="I12" s="27"/>
      <c r="J12" s="28"/>
      <c r="K12" s="25"/>
      <c r="L12" s="25"/>
      <c r="M12" s="25"/>
      <c r="N12" s="25"/>
      <c r="O12" s="27"/>
    </row>
    <row r="13" spans="1:15" s="1" customFormat="1" ht="24.75" customHeight="1">
      <c r="A13" s="24" t="s">
        <v>241</v>
      </c>
      <c r="B13" s="5" t="s">
        <v>242</v>
      </c>
      <c r="C13" s="25"/>
      <c r="D13" s="25"/>
      <c r="E13" s="25"/>
      <c r="F13" s="25">
        <v>6.6</v>
      </c>
      <c r="G13" s="25">
        <v>6.6</v>
      </c>
      <c r="H13" s="25"/>
      <c r="I13" s="27"/>
      <c r="J13" s="28"/>
      <c r="K13" s="25"/>
      <c r="L13" s="25"/>
      <c r="M13" s="25"/>
      <c r="N13" s="25"/>
      <c r="O13" s="27"/>
    </row>
    <row r="14" spans="1:15" s="1" customFormat="1" ht="24.75" customHeight="1">
      <c r="A14" s="24"/>
      <c r="B14" s="5" t="s">
        <v>243</v>
      </c>
      <c r="C14" s="25"/>
      <c r="D14" s="25"/>
      <c r="E14" s="25"/>
      <c r="F14" s="25">
        <v>8</v>
      </c>
      <c r="G14" s="25">
        <v>7</v>
      </c>
      <c r="H14" s="25">
        <v>1</v>
      </c>
      <c r="I14" s="27">
        <v>11.1</v>
      </c>
      <c r="J14" s="28">
        <v>11.1</v>
      </c>
      <c r="K14" s="25">
        <v>5.4</v>
      </c>
      <c r="L14" s="25">
        <v>5.7</v>
      </c>
      <c r="M14" s="25"/>
      <c r="N14" s="25"/>
      <c r="O14" s="27"/>
    </row>
    <row r="15" spans="1:15" s="1" customFormat="1" ht="24.75" customHeight="1">
      <c r="A15" s="24" t="s">
        <v>244</v>
      </c>
      <c r="B15" s="5" t="s">
        <v>245</v>
      </c>
      <c r="C15" s="25"/>
      <c r="D15" s="25"/>
      <c r="E15" s="25"/>
      <c r="F15" s="25">
        <v>1.7</v>
      </c>
      <c r="G15" s="25">
        <v>1.7</v>
      </c>
      <c r="H15" s="25"/>
      <c r="I15" s="27">
        <v>1.6</v>
      </c>
      <c r="J15" s="28">
        <v>1.6</v>
      </c>
      <c r="K15" s="25">
        <v>1.6</v>
      </c>
      <c r="L15" s="25"/>
      <c r="M15" s="25"/>
      <c r="N15" s="25"/>
      <c r="O15" s="27"/>
    </row>
    <row r="16" spans="1:15" s="1" customFormat="1" ht="24.75" customHeight="1">
      <c r="A16" s="24" t="s">
        <v>246</v>
      </c>
      <c r="B16" s="5" t="s">
        <v>247</v>
      </c>
      <c r="C16" s="25"/>
      <c r="D16" s="25"/>
      <c r="E16" s="25"/>
      <c r="F16" s="25">
        <v>1.7</v>
      </c>
      <c r="G16" s="25">
        <v>1.7</v>
      </c>
      <c r="H16" s="25"/>
      <c r="I16" s="27">
        <v>1.6</v>
      </c>
      <c r="J16" s="28">
        <v>1.6</v>
      </c>
      <c r="K16" s="25">
        <v>1.6</v>
      </c>
      <c r="L16" s="25"/>
      <c r="M16" s="25"/>
      <c r="N16" s="25"/>
      <c r="O16" s="27"/>
    </row>
    <row r="17" spans="1:15" s="1" customFormat="1" ht="24.75" customHeight="1">
      <c r="A17" s="24" t="s">
        <v>248</v>
      </c>
      <c r="B17" s="5" t="s">
        <v>249</v>
      </c>
      <c r="C17" s="25"/>
      <c r="D17" s="25"/>
      <c r="E17" s="25"/>
      <c r="F17" s="25">
        <v>0.3</v>
      </c>
      <c r="G17" s="25">
        <v>0.3</v>
      </c>
      <c r="H17" s="25"/>
      <c r="I17" s="27">
        <v>1.9</v>
      </c>
      <c r="J17" s="28">
        <v>1.9</v>
      </c>
      <c r="K17" s="25">
        <v>1.9</v>
      </c>
      <c r="L17" s="25"/>
      <c r="M17" s="25"/>
      <c r="N17" s="25"/>
      <c r="O17" s="27"/>
    </row>
    <row r="18" spans="1:15" s="1" customFormat="1" ht="24.75" customHeight="1">
      <c r="A18" s="24" t="s">
        <v>250</v>
      </c>
      <c r="B18" s="5" t="s">
        <v>251</v>
      </c>
      <c r="C18" s="25"/>
      <c r="D18" s="25"/>
      <c r="E18" s="25"/>
      <c r="F18" s="25">
        <v>0.3</v>
      </c>
      <c r="G18" s="25">
        <v>0.3</v>
      </c>
      <c r="H18" s="25"/>
      <c r="I18" s="27">
        <v>1.9</v>
      </c>
      <c r="J18" s="28">
        <v>1.9</v>
      </c>
      <c r="K18" s="25">
        <v>1.9</v>
      </c>
      <c r="L18" s="25"/>
      <c r="M18" s="25"/>
      <c r="N18" s="25"/>
      <c r="O18" s="27"/>
    </row>
    <row r="19" spans="1:15" s="1" customFormat="1" ht="24.75" customHeight="1">
      <c r="A19" s="24" t="s">
        <v>252</v>
      </c>
      <c r="B19" s="5" t="s">
        <v>253</v>
      </c>
      <c r="C19" s="25"/>
      <c r="D19" s="25"/>
      <c r="E19" s="25"/>
      <c r="F19" s="25">
        <v>2</v>
      </c>
      <c r="G19" s="25">
        <v>2</v>
      </c>
      <c r="H19" s="25"/>
      <c r="I19" s="27"/>
      <c r="J19" s="28"/>
      <c r="K19" s="25"/>
      <c r="L19" s="25"/>
      <c r="M19" s="25"/>
      <c r="N19" s="25"/>
      <c r="O19" s="27"/>
    </row>
    <row r="20" spans="1:15" s="1" customFormat="1" ht="24.75" customHeight="1">
      <c r="A20" s="24" t="s">
        <v>254</v>
      </c>
      <c r="B20" s="5" t="s">
        <v>255</v>
      </c>
      <c r="C20" s="25"/>
      <c r="D20" s="25"/>
      <c r="E20" s="25"/>
      <c r="F20" s="25">
        <v>2</v>
      </c>
      <c r="G20" s="25">
        <v>2</v>
      </c>
      <c r="H20" s="25"/>
      <c r="I20" s="27"/>
      <c r="J20" s="28"/>
      <c r="K20" s="25"/>
      <c r="L20" s="25"/>
      <c r="M20" s="25"/>
      <c r="N20" s="25"/>
      <c r="O20" s="27"/>
    </row>
    <row r="21" spans="1:15" s="1" customFormat="1" ht="24.75" customHeight="1">
      <c r="A21" s="24" t="s">
        <v>256</v>
      </c>
      <c r="B21" s="5" t="s">
        <v>257</v>
      </c>
      <c r="C21" s="25"/>
      <c r="D21" s="25"/>
      <c r="E21" s="25"/>
      <c r="F21" s="25">
        <v>1</v>
      </c>
      <c r="G21" s="25">
        <v>1</v>
      </c>
      <c r="H21" s="25"/>
      <c r="I21" s="27"/>
      <c r="J21" s="28"/>
      <c r="K21" s="25"/>
      <c r="L21" s="25"/>
      <c r="M21" s="25"/>
      <c r="N21" s="25"/>
      <c r="O21" s="27"/>
    </row>
    <row r="22" spans="1:15" s="1" customFormat="1" ht="24.75" customHeight="1">
      <c r="A22" s="24" t="s">
        <v>258</v>
      </c>
      <c r="B22" s="5" t="s">
        <v>259</v>
      </c>
      <c r="C22" s="25"/>
      <c r="D22" s="25"/>
      <c r="E22" s="25"/>
      <c r="F22" s="25">
        <v>1</v>
      </c>
      <c r="G22" s="25">
        <v>1</v>
      </c>
      <c r="H22" s="25"/>
      <c r="I22" s="27"/>
      <c r="J22" s="28"/>
      <c r="K22" s="25"/>
      <c r="L22" s="25"/>
      <c r="M22" s="25"/>
      <c r="N22" s="25"/>
      <c r="O22" s="27"/>
    </row>
    <row r="23" spans="1:15" s="1" customFormat="1" ht="24.75" customHeight="1">
      <c r="A23" s="24" t="s">
        <v>260</v>
      </c>
      <c r="B23" s="5" t="s">
        <v>261</v>
      </c>
      <c r="C23" s="25"/>
      <c r="D23" s="25"/>
      <c r="E23" s="25"/>
      <c r="F23" s="25">
        <v>2</v>
      </c>
      <c r="G23" s="25">
        <v>2</v>
      </c>
      <c r="H23" s="25"/>
      <c r="I23" s="27">
        <v>1.9</v>
      </c>
      <c r="J23" s="28">
        <v>1.9</v>
      </c>
      <c r="K23" s="25">
        <v>1.9</v>
      </c>
      <c r="L23" s="25"/>
      <c r="M23" s="25"/>
      <c r="N23" s="25"/>
      <c r="O23" s="27"/>
    </row>
    <row r="24" spans="1:15" s="1" customFormat="1" ht="24.75" customHeight="1">
      <c r="A24" s="24" t="s">
        <v>262</v>
      </c>
      <c r="B24" s="5" t="s">
        <v>263</v>
      </c>
      <c r="C24" s="25"/>
      <c r="D24" s="25"/>
      <c r="E24" s="25"/>
      <c r="F24" s="25">
        <v>2</v>
      </c>
      <c r="G24" s="25">
        <v>2</v>
      </c>
      <c r="H24" s="25"/>
      <c r="I24" s="27">
        <v>1.9</v>
      </c>
      <c r="J24" s="28">
        <v>1.9</v>
      </c>
      <c r="K24" s="25">
        <v>1.9</v>
      </c>
      <c r="L24" s="25"/>
      <c r="M24" s="25"/>
      <c r="N24" s="25"/>
      <c r="O24" s="27"/>
    </row>
    <row r="25" spans="1:15" s="1" customFormat="1" ht="24.75" customHeight="1">
      <c r="A25" s="24" t="s">
        <v>264</v>
      </c>
      <c r="B25" s="5" t="s">
        <v>265</v>
      </c>
      <c r="C25" s="25"/>
      <c r="D25" s="25"/>
      <c r="E25" s="25"/>
      <c r="F25" s="25">
        <v>1</v>
      </c>
      <c r="G25" s="25"/>
      <c r="H25" s="25">
        <v>1</v>
      </c>
      <c r="I25" s="27">
        <v>5.7</v>
      </c>
      <c r="J25" s="28">
        <v>5.7</v>
      </c>
      <c r="K25" s="25"/>
      <c r="L25" s="25">
        <v>5.7</v>
      </c>
      <c r="M25" s="25"/>
      <c r="N25" s="25"/>
      <c r="O25" s="27"/>
    </row>
    <row r="26" spans="1:15" s="1" customFormat="1" ht="24.75" customHeight="1">
      <c r="A26" s="24" t="s">
        <v>266</v>
      </c>
      <c r="B26" s="5" t="s">
        <v>267</v>
      </c>
      <c r="C26" s="25"/>
      <c r="D26" s="25"/>
      <c r="E26" s="25"/>
      <c r="F26" s="25">
        <v>1</v>
      </c>
      <c r="G26" s="25"/>
      <c r="H26" s="25">
        <v>1</v>
      </c>
      <c r="I26" s="27">
        <v>5.7</v>
      </c>
      <c r="J26" s="28">
        <v>5.7</v>
      </c>
      <c r="K26" s="25"/>
      <c r="L26" s="25">
        <v>5.7</v>
      </c>
      <c r="M26" s="25"/>
      <c r="N26" s="25"/>
      <c r="O26" s="27"/>
    </row>
  </sheetData>
  <sheetProtection formatCells="0" formatColumns="0" formatRows="0" insertColumns="0" insertRows="0" insertHyperlinks="0" deleteColumns="0" deleteRows="0" sort="0" autoFilter="0" pivotTables="0"/>
  <mergeCells count="27">
    <mergeCell ref="A2:O2"/>
    <mergeCell ref="N4:O4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H6:H7"/>
    <mergeCell ref="I6:I7"/>
    <mergeCell ref="E6:E7"/>
    <mergeCell ref="F6:F7"/>
    <mergeCell ref="G6:G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13" sqref="B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4" t="s">
        <v>268</v>
      </c>
      <c r="B2" s="74"/>
      <c r="C2" s="74"/>
      <c r="D2" s="74"/>
      <c r="E2" s="74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67" t="s">
        <v>98</v>
      </c>
      <c r="B4" s="67"/>
      <c r="C4" s="67" t="s">
        <v>122</v>
      </c>
      <c r="D4" s="67"/>
      <c r="E4" s="67"/>
      <c r="F4" s="12"/>
      <c r="G4" s="12"/>
    </row>
    <row r="5" spans="1:7" s="1" customFormat="1" ht="21" customHeight="1">
      <c r="A5" s="3" t="s">
        <v>104</v>
      </c>
      <c r="B5" s="2" t="s">
        <v>105</v>
      </c>
      <c r="C5" s="17" t="s">
        <v>36</v>
      </c>
      <c r="D5" s="17" t="s">
        <v>99</v>
      </c>
      <c r="E5" s="17" t="s">
        <v>100</v>
      </c>
      <c r="F5" s="12"/>
      <c r="G5" s="12"/>
    </row>
    <row r="6" spans="1:8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2019-01-31T03:29:32Z</dcterms:created>
  <dcterms:modified xsi:type="dcterms:W3CDTF">2019-02-14T08:41:35Z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2052-11.1.0.8408</vt:lpwstr>
  </property>
</Properties>
</file>