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13" firstSheet="1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'部门收入总表'!$A$1:$O$37</definedName>
    <definedName name="_xlnm.Print_Area" localSheetId="2">'部门支出总表'!$A$1:$H$36</definedName>
    <definedName name="_xlnm.Print_Area" localSheetId="3">'财拨收支总表'!$A$1:$F$17</definedName>
    <definedName name="_xlnm.Print_Area" localSheetId="9">'财拨总表（引用）'!$A$1:$D$26</definedName>
    <definedName name="_xlnm.Print_Area" localSheetId="6">'三公表'!$A$1:$O$28</definedName>
    <definedName name="_xlnm.Print_Area" localSheetId="0">'收支预算总表'!$A$1:$D$21</definedName>
    <definedName name="_xlnm.Print_Area" localSheetId="5">'一般公共预算基本支出表'!$A$1:$E$43</definedName>
    <definedName name="_xlnm.Print_Area" localSheetId="4">'一般公共预算支出表'!$A$1:$E$42</definedName>
    <definedName name="_xlnm.Print_Area" localSheetId="7">'政府性基金'!$A$1:$E$18</definedName>
    <definedName name="_xlnm.Print_Area" localSheetId="8">'支出总表（引用）'!$A$1:$C$17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'三公表'!$A:$O,'三公表'!$1:$7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<sst xmlns="http://schemas.openxmlformats.org/spreadsheetml/2006/main" count="336" uniqueCount="175">
  <si>
    <t>收支预算总表</t>
  </si>
  <si>
    <t>填报单位:405南昌县文学艺术界联合会(部门) , 405001南昌县文学艺术界联合会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</si>
  <si>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</si>
  <si>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</si>
  <si>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</si>
  <si>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</si>
  <si>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</si>
  <si>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</si>
  <si>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</si>
  <si>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</si>
  <si>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</si>
  <si>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</si>
  <si>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</si>
  <si>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</si>
  <si>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</si>
  <si>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</si>
  <si>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</si>
  <si>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</si>
  <si>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</si>
  <si>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</si>
  <si>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</si>
  <si>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</si>
  <si>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</si>
  <si>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</si>
  <si>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</si>
  <si>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</si>
  <si>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</si>
  <si>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</si>
  <si>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</si>
  <si>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</si>
  <si>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</si>
  <si>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</si>
  <si>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</si>
  <si>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</si>
  <si>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</si>
  <si>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</si>
  <si>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</si>
  <si>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</si>
  <si>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</si>
  <si>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</si>
  <si>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</si>
  <si>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</si>
  <si>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</si>
  <si>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</si>
  <si>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</si>
  <si>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</si>
  <si>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</si>
  <si>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</si>
  <si>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</si>
  <si>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</si>
  <si>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</si>
  <si>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</si>
  <si>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</si>
  <si>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</si>
  <si>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</si>
  <si>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</si>
  <si>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</si>
  <si>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</si>
  <si>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</si>
  <si>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</si>
  <si>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</si>
  <si>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</si>
  <si>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2080501</t>
  </si>
  <si>
    <t>　　行政单位离退休</t>
  </si>
  <si>
    <t>207</t>
  </si>
  <si>
    <t>文化旅游体育与传媒支出</t>
  </si>
  <si>
    <t>　99</t>
  </si>
  <si>
    <t>　其他文化旅游体育与传媒支出</t>
  </si>
  <si>
    <t>　　2079999</t>
  </si>
  <si>
    <t>　　其他文化旅游体育与传媒支出</t>
  </si>
  <si>
    <t>　01</t>
  </si>
  <si>
    <t>　文化和旅游</t>
  </si>
  <si>
    <t>　　2070109</t>
  </si>
  <si>
    <t>　　群众文化</t>
  </si>
  <si>
    <t>201</t>
  </si>
  <si>
    <t>一般公共服务支出</t>
  </si>
  <si>
    <t>　29</t>
  </si>
  <si>
    <t>　群众团体事务</t>
  </si>
  <si>
    <t>　　2012901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</si>
  <si>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</si>
  <si>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</si>
  <si>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</si>
  <si>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</si>
  <si>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</si>
  <si>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</si>
  <si>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</si>
  <si>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</si>
  <si>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</si>
  <si>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</si>
  <si>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</si>
  <si>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</si>
  <si>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</si>
  <si>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</si>
  <si>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</si>
  <si>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</si>
  <si>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</si>
  <si>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</si>
  <si>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</si>
  <si>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</si>
  <si>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</si>
  <si>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</si>
  <si>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</si>
  <si>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</si>
  <si>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</si>
  <si>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</si>
  <si>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r>
      <t>20</t>
    </r>
    <r>
      <rPr>
        <sz val="12"/>
        <color indexed="8"/>
        <rFont val="宋体"/>
        <family val="0"/>
      </rPr>
      <t>21</t>
    </r>
    <r>
      <rPr>
        <sz val="12"/>
        <color indexed="8"/>
        <rFont val="宋体"/>
        <family val="0"/>
      </rPr>
      <t>年预算数</t>
    </r>
  </si>
  <si>
    <t>一般公共预算基本支出表</t>
  </si>
  <si>
    <t>支出经济分类科目</t>
  </si>
  <si>
    <r>
      <t>20</t>
    </r>
    <r>
      <rPr>
        <sz val="12"/>
        <color indexed="8"/>
        <rFont val="宋体"/>
        <family val="0"/>
      </rPr>
      <t>21</t>
    </r>
    <r>
      <rPr>
        <sz val="12"/>
        <color indexed="8"/>
        <rFont val="宋体"/>
        <family val="0"/>
      </rPr>
      <t>年基本支出</t>
    </r>
  </si>
  <si>
    <t>人员经费</t>
  </si>
  <si>
    <t>公用经费</t>
  </si>
  <si>
    <t>工资福利支出</t>
  </si>
  <si>
    <t>30101</t>
  </si>
  <si>
    <t>　基本工资</t>
  </si>
  <si>
    <t>3010201</t>
  </si>
  <si>
    <t>　规范性补贴</t>
  </si>
  <si>
    <t>3010206</t>
  </si>
  <si>
    <t>　特殊岗位津贴</t>
  </si>
  <si>
    <t>3010301</t>
  </si>
  <si>
    <t>　十三月工资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</si>
  <si>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</si>
  <si>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</si>
  <si>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</si>
  <si>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</si>
  <si>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</si>
  <si>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</si>
  <si>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</si>
  <si>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</si>
  <si>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</si>
  <si>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工伤保险</t>
  </si>
  <si>
    <t>3011204</t>
  </si>
  <si>
    <t>　大病保险</t>
  </si>
  <si>
    <t>30113</t>
  </si>
  <si>
    <t>　住房公积金</t>
  </si>
  <si>
    <t>3019903</t>
  </si>
  <si>
    <t>　高温_烤火费</t>
  </si>
  <si>
    <t>商品和服务支出</t>
  </si>
  <si>
    <t>30201</t>
  </si>
  <si>
    <t>　办公费</t>
  </si>
  <si>
    <t>30226</t>
  </si>
  <si>
    <t>　劳务费</t>
  </si>
  <si>
    <t>3022801</t>
  </si>
  <si>
    <t>　工会经费_60部分</t>
  </si>
  <si>
    <t>30229</t>
  </si>
  <si>
    <t>　福利费</t>
  </si>
  <si>
    <t>3023901</t>
  </si>
  <si>
    <t>　车改补贴</t>
  </si>
  <si>
    <t>30299</t>
  </si>
  <si>
    <t>　其他商品和服务支出</t>
  </si>
  <si>
    <t>对个人和家庭的补助</t>
  </si>
  <si>
    <t>3030203</t>
  </si>
  <si>
    <t>　退休活动费</t>
  </si>
  <si>
    <t>3030204</t>
  </si>
  <si>
    <t>　退休补充医保</t>
  </si>
  <si>
    <t>3030205</t>
  </si>
  <si>
    <t>　退休大病医保</t>
  </si>
  <si>
    <t>3030206</t>
  </si>
  <si>
    <t>　退休工资总额</t>
  </si>
  <si>
    <t>预算05表</t>
  </si>
  <si>
    <t>“三公经费”支出预算表</t>
  </si>
  <si>
    <t>填报单位：405南昌县文学艺术界联合会(部门) , 405001南昌县文学艺术界联合会</t>
  </si>
  <si>
    <t>单位编码</t>
  </si>
  <si>
    <t>单位名称</t>
  </si>
  <si>
    <t>因公出国(境)费</t>
  </si>
  <si>
    <t>公务接待费</t>
  </si>
  <si>
    <t>公务用车购置及运行维护费</t>
  </si>
  <si>
    <t>其他资金</t>
  </si>
  <si>
    <t>公务用车运行维护费</t>
  </si>
  <si>
    <t>公务用车购置</t>
  </si>
  <si>
    <t>本单位无三公经费预算</t>
  </si>
  <si>
    <t>政府性基金预算支出表</t>
  </si>
  <si>
    <t>本单位无政府性基金预算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</si>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</sst>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0" fontId="4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40" fontId="4" fillId="0" borderId="11" xfId="0" applyNumberFormat="1" applyFont="1" applyBorder="1" applyAlignment="1" applyProtection="1">
      <alignment horizontal="right" vertical="center" wrapText="1"/>
      <protection/>
    </xf>
    <xf numFmtId="40" fontId="4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3">
      <selection activeCell="C12" sqref="C1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9" t="s">
        <v>0</v>
      </c>
      <c r="B2" s="39"/>
      <c r="C2" s="39"/>
      <c r="D2" s="39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41" t="s">
        <v>8</v>
      </c>
      <c r="B6" s="42">
        <v>115.53</v>
      </c>
      <c r="C6" s="48" t="str">
        <f>'支出总表（引用）'!A8</f>
        <v>一般公共服务支出</v>
      </c>
      <c r="D6" s="59">
        <f>'支出总表（引用）'!B8</f>
        <v>81.18</v>
      </c>
    </row>
    <row r="7" spans="1:4" s="1" customFormat="1" ht="17.25" customHeight="1">
      <c r="A7" s="41" t="s">
        <v>9</v>
      </c>
      <c r="B7" s="42">
        <v>115.53</v>
      </c>
      <c r="C7" s="48" t="str">
        <f>'支出总表（引用）'!A9</f>
        <v>文化旅游体育与传媒支出</v>
      </c>
      <c r="D7" s="59">
        <f>'支出总表（引用）'!B9</f>
        <v>22</v>
      </c>
    </row>
    <row r="8" spans="1:4" s="1" customFormat="1" ht="17.25" customHeight="1">
      <c r="A8" s="41" t="s">
        <v>10</v>
      </c>
      <c r="B8" s="42"/>
      <c r="C8" s="48" t="str">
        <f>'支出总表（引用）'!A10</f>
        <v>社会保障和就业支出</v>
      </c>
      <c r="D8" s="59">
        <f>'支出总表（引用）'!B10</f>
        <v>9.17</v>
      </c>
    </row>
    <row r="9" spans="1:4" s="1" customFormat="1" ht="17.25" customHeight="1">
      <c r="A9" s="41" t="s">
        <v>11</v>
      </c>
      <c r="B9" s="42"/>
      <c r="C9" s="48" t="str">
        <f>'支出总表（引用）'!A11</f>
        <v>卫生健康支出</v>
      </c>
      <c r="D9" s="59">
        <f>'支出总表（引用）'!B11</f>
        <v>7.02</v>
      </c>
    </row>
    <row r="10" spans="1:4" s="1" customFormat="1" ht="17.25" customHeight="1">
      <c r="A10" s="41" t="s">
        <v>12</v>
      </c>
      <c r="B10" s="42"/>
      <c r="C10" s="48" t="str">
        <f>'支出总表（引用）'!A12</f>
        <v>住房保障支出</v>
      </c>
      <c r="D10" s="59">
        <f>'支出总表（引用）'!B12</f>
        <v>6.16</v>
      </c>
    </row>
    <row r="11" spans="1:4" s="1" customFormat="1" ht="17.25" customHeight="1">
      <c r="A11" s="41" t="s">
        <v>13</v>
      </c>
      <c r="B11" s="42"/>
      <c r="C11" s="48"/>
      <c r="D11" s="59"/>
    </row>
    <row r="12" spans="1:4" s="1" customFormat="1" ht="17.25" customHeight="1">
      <c r="A12" s="41" t="s">
        <v>14</v>
      </c>
      <c r="B12" s="42"/>
      <c r="C12" s="48"/>
      <c r="D12" s="59"/>
    </row>
    <row r="13" spans="1:4" s="1" customFormat="1" ht="17.25" customHeight="1">
      <c r="A13" s="41" t="s">
        <v>15</v>
      </c>
      <c r="B13" s="42"/>
      <c r="C13" s="48"/>
      <c r="D13" s="59"/>
    </row>
    <row r="14" spans="1:4" s="1" customFormat="1" ht="17.25" customHeight="1">
      <c r="A14" s="41" t="s">
        <v>16</v>
      </c>
      <c r="B14" s="42"/>
      <c r="C14" s="48"/>
      <c r="D14" s="59"/>
    </row>
    <row r="15" spans="1:4" s="1" customFormat="1" ht="17.25" customHeight="1">
      <c r="A15" s="41" t="s">
        <v>17</v>
      </c>
      <c r="B15" s="21"/>
      <c r="C15" s="48"/>
      <c r="D15" s="59"/>
    </row>
    <row r="16" spans="1:4" s="1" customFormat="1" ht="17.25" customHeight="1">
      <c r="A16" s="49" t="s">
        <v>18</v>
      </c>
      <c r="B16" s="42">
        <f>SUM(B6,B11,B12,B13,B14,B15)</f>
        <v>115.53</v>
      </c>
      <c r="C16" s="49" t="s">
        <v>19</v>
      </c>
      <c r="D16" s="21">
        <f>'支出总表（引用）'!B7</f>
        <v>125.53</v>
      </c>
    </row>
    <row r="17" spans="1:4" s="1" customFormat="1" ht="17.25" customHeight="1">
      <c r="A17" s="41" t="s">
        <v>20</v>
      </c>
      <c r="B17" s="42"/>
      <c r="C17" s="60" t="s">
        <v>21</v>
      </c>
      <c r="D17" s="21"/>
    </row>
    <row r="18" spans="1:4" s="1" customFormat="1" ht="17.25" customHeight="1">
      <c r="A18" s="41" t="s">
        <v>22</v>
      </c>
      <c r="B18" s="61">
        <v>10</v>
      </c>
      <c r="C18" s="62"/>
      <c r="D18" s="21"/>
    </row>
    <row r="19" spans="1:4" s="1" customFormat="1" ht="17.25" customHeight="1">
      <c r="A19" s="63"/>
      <c r="B19" s="64"/>
      <c r="C19" s="62"/>
      <c r="D19" s="21"/>
    </row>
    <row r="20" spans="1:4" s="1" customFormat="1" ht="17.25" customHeight="1">
      <c r="A20" s="49" t="s">
        <v>23</v>
      </c>
      <c r="B20" s="65">
        <f>SUM(B16,B17,B18)</f>
        <v>125.53</v>
      </c>
      <c r="C20" s="49" t="s">
        <v>24</v>
      </c>
      <c r="D20" s="21">
        <f>B20</f>
        <v>125.53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173</v>
      </c>
      <c r="B4" s="4" t="s">
        <v>30</v>
      </c>
      <c r="C4" s="4" t="s">
        <v>91</v>
      </c>
      <c r="D4" s="4" t="s">
        <v>92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115.53</v>
      </c>
      <c r="C7" s="8">
        <v>115.53</v>
      </c>
      <c r="D7" s="7"/>
    </row>
    <row r="8" spans="1:4" s="1" customFormat="1" ht="27.75" customHeight="1">
      <c r="A8" s="6" t="s">
        <v>45</v>
      </c>
      <c r="B8" s="7">
        <v>6.16</v>
      </c>
      <c r="C8" s="8">
        <v>6.16</v>
      </c>
      <c r="D8" s="7"/>
    </row>
    <row r="9" spans="1:4" s="1" customFormat="1" ht="27.75" customHeight="1">
      <c r="A9" s="6" t="s">
        <v>51</v>
      </c>
      <c r="B9" s="7">
        <v>7.02</v>
      </c>
      <c r="C9" s="8">
        <v>7.02</v>
      </c>
      <c r="D9" s="7"/>
    </row>
    <row r="10" spans="1:4" s="1" customFormat="1" ht="27.75" customHeight="1">
      <c r="A10" s="6" t="s">
        <v>57</v>
      </c>
      <c r="B10" s="7">
        <v>9.17</v>
      </c>
      <c r="C10" s="8">
        <v>9.17</v>
      </c>
      <c r="D10" s="7"/>
    </row>
    <row r="11" spans="1:4" s="1" customFormat="1" ht="27.75" customHeight="1">
      <c r="A11" s="6" t="s">
        <v>65</v>
      </c>
      <c r="B11" s="7">
        <v>22</v>
      </c>
      <c r="C11" s="8">
        <v>22</v>
      </c>
      <c r="D11" s="7"/>
    </row>
    <row r="12" spans="1:4" s="1" customFormat="1" ht="27.75" customHeight="1">
      <c r="A12" s="6" t="s">
        <v>75</v>
      </c>
      <c r="B12" s="7">
        <v>71.18</v>
      </c>
      <c r="C12" s="8">
        <v>71.18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27.75" customHeight="1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6" t="s">
        <v>28</v>
      </c>
      <c r="D4" s="27" t="s">
        <v>29</v>
      </c>
      <c r="E4" s="4" t="s">
        <v>30</v>
      </c>
      <c r="F4" s="4"/>
      <c r="G4" s="4"/>
      <c r="H4" s="4"/>
      <c r="I4" s="4"/>
      <c r="J4" s="51" t="s">
        <v>31</v>
      </c>
      <c r="K4" s="51" t="s">
        <v>32</v>
      </c>
      <c r="L4" s="51" t="s">
        <v>33</v>
      </c>
      <c r="M4" s="51" t="s">
        <v>34</v>
      </c>
      <c r="N4" s="51" t="s">
        <v>35</v>
      </c>
      <c r="O4" s="27" t="s">
        <v>36</v>
      </c>
    </row>
    <row r="5" spans="1:15" s="1" customFormat="1" ht="58.5" customHeight="1">
      <c r="A5" s="4"/>
      <c r="B5" s="4"/>
      <c r="C5" s="57"/>
      <c r="D5" s="27"/>
      <c r="E5" s="27" t="s">
        <v>37</v>
      </c>
      <c r="F5" s="27" t="s">
        <v>38</v>
      </c>
      <c r="G5" s="27" t="s">
        <v>39</v>
      </c>
      <c r="H5" s="27" t="s">
        <v>40</v>
      </c>
      <c r="I5" s="27" t="s">
        <v>41</v>
      </c>
      <c r="J5" s="51"/>
      <c r="K5" s="51"/>
      <c r="L5" s="51"/>
      <c r="M5" s="51"/>
      <c r="N5" s="51"/>
      <c r="O5" s="27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22">
        <v>125.53</v>
      </c>
      <c r="D7" s="22">
        <v>10</v>
      </c>
      <c r="E7" s="22">
        <v>115.53</v>
      </c>
      <c r="F7" s="22">
        <v>115.53</v>
      </c>
      <c r="G7" s="22"/>
      <c r="H7" s="22"/>
      <c r="I7" s="22"/>
      <c r="J7" s="22"/>
      <c r="K7" s="22"/>
      <c r="L7" s="21"/>
      <c r="M7" s="54"/>
      <c r="N7" s="58"/>
      <c r="O7" s="21"/>
    </row>
    <row r="8" spans="1:15" s="1" customFormat="1" ht="25.5" customHeight="1">
      <c r="A8" s="6" t="s">
        <v>44</v>
      </c>
      <c r="B8" s="6" t="s">
        <v>45</v>
      </c>
      <c r="C8" s="22">
        <v>6.16</v>
      </c>
      <c r="D8" s="22"/>
      <c r="E8" s="22">
        <v>6.16</v>
      </c>
      <c r="F8" s="22">
        <v>6.16</v>
      </c>
      <c r="G8" s="22"/>
      <c r="H8" s="22"/>
      <c r="I8" s="22"/>
      <c r="J8" s="22"/>
      <c r="K8" s="22"/>
      <c r="L8" s="21"/>
      <c r="M8" s="54"/>
      <c r="N8" s="58"/>
      <c r="O8" s="21"/>
    </row>
    <row r="9" spans="1:15" s="1" customFormat="1" ht="25.5" customHeight="1">
      <c r="A9" s="6" t="s">
        <v>46</v>
      </c>
      <c r="B9" s="6" t="s">
        <v>47</v>
      </c>
      <c r="C9" s="22">
        <v>6.16</v>
      </c>
      <c r="D9" s="22"/>
      <c r="E9" s="22">
        <v>6.16</v>
      </c>
      <c r="F9" s="22">
        <v>6.16</v>
      </c>
      <c r="G9" s="22"/>
      <c r="H9" s="22"/>
      <c r="I9" s="22"/>
      <c r="J9" s="22"/>
      <c r="K9" s="22"/>
      <c r="L9" s="21"/>
      <c r="M9" s="54"/>
      <c r="N9" s="58"/>
      <c r="O9" s="21"/>
    </row>
    <row r="10" spans="1:15" s="1" customFormat="1" ht="25.5" customHeight="1">
      <c r="A10" s="6" t="s">
        <v>48</v>
      </c>
      <c r="B10" s="6" t="s">
        <v>49</v>
      </c>
      <c r="C10" s="22">
        <v>6.16</v>
      </c>
      <c r="D10" s="22"/>
      <c r="E10" s="22">
        <v>6.16</v>
      </c>
      <c r="F10" s="22">
        <v>6.16</v>
      </c>
      <c r="G10" s="22"/>
      <c r="H10" s="22"/>
      <c r="I10" s="22"/>
      <c r="J10" s="22"/>
      <c r="K10" s="22"/>
      <c r="L10" s="21"/>
      <c r="M10" s="54"/>
      <c r="N10" s="58"/>
      <c r="O10" s="21"/>
    </row>
    <row r="11" spans="1:15" s="1" customFormat="1" ht="25.5" customHeight="1">
      <c r="A11" s="6" t="s">
        <v>50</v>
      </c>
      <c r="B11" s="6" t="s">
        <v>51</v>
      </c>
      <c r="C11" s="22">
        <v>7.02</v>
      </c>
      <c r="D11" s="22"/>
      <c r="E11" s="22">
        <v>7.02</v>
      </c>
      <c r="F11" s="22">
        <v>7.02</v>
      </c>
      <c r="G11" s="22"/>
      <c r="H11" s="22"/>
      <c r="I11" s="22"/>
      <c r="J11" s="22"/>
      <c r="K11" s="22"/>
      <c r="L11" s="21"/>
      <c r="M11" s="54"/>
      <c r="N11" s="58"/>
      <c r="O11" s="21"/>
    </row>
    <row r="12" spans="1:15" s="1" customFormat="1" ht="25.5" customHeight="1">
      <c r="A12" s="6" t="s">
        <v>52</v>
      </c>
      <c r="B12" s="6" t="s">
        <v>53</v>
      </c>
      <c r="C12" s="22">
        <v>7.02</v>
      </c>
      <c r="D12" s="22"/>
      <c r="E12" s="22">
        <v>7.02</v>
      </c>
      <c r="F12" s="22">
        <v>7.02</v>
      </c>
      <c r="G12" s="22"/>
      <c r="H12" s="22"/>
      <c r="I12" s="22"/>
      <c r="J12" s="22"/>
      <c r="K12" s="22"/>
      <c r="L12" s="21"/>
      <c r="M12" s="54"/>
      <c r="N12" s="58"/>
      <c r="O12" s="21"/>
    </row>
    <row r="13" spans="1:15" s="1" customFormat="1" ht="25.5" customHeight="1">
      <c r="A13" s="6" t="s">
        <v>54</v>
      </c>
      <c r="B13" s="6" t="s">
        <v>55</v>
      </c>
      <c r="C13" s="22">
        <v>7.02</v>
      </c>
      <c r="D13" s="22"/>
      <c r="E13" s="22">
        <v>7.02</v>
      </c>
      <c r="F13" s="22">
        <v>7.02</v>
      </c>
      <c r="G13" s="22"/>
      <c r="H13" s="22"/>
      <c r="I13" s="22"/>
      <c r="J13" s="22"/>
      <c r="K13" s="22"/>
      <c r="L13" s="21"/>
      <c r="M13" s="54"/>
      <c r="N13" s="58"/>
      <c r="O13" s="21"/>
    </row>
    <row r="14" spans="1:15" s="1" customFormat="1" ht="25.5" customHeight="1">
      <c r="A14" s="6" t="s">
        <v>56</v>
      </c>
      <c r="B14" s="6" t="s">
        <v>57</v>
      </c>
      <c r="C14" s="22">
        <v>9.17</v>
      </c>
      <c r="D14" s="22"/>
      <c r="E14" s="22">
        <v>9.17</v>
      </c>
      <c r="F14" s="22">
        <v>9.17</v>
      </c>
      <c r="G14" s="22"/>
      <c r="H14" s="22"/>
      <c r="I14" s="22"/>
      <c r="J14" s="22"/>
      <c r="K14" s="22"/>
      <c r="L14" s="21"/>
      <c r="M14" s="54"/>
      <c r="N14" s="58"/>
      <c r="O14" s="21"/>
    </row>
    <row r="15" spans="1:15" s="1" customFormat="1" ht="25.5" customHeight="1">
      <c r="A15" s="6" t="s">
        <v>58</v>
      </c>
      <c r="B15" s="6" t="s">
        <v>59</v>
      </c>
      <c r="C15" s="22">
        <v>9.17</v>
      </c>
      <c r="D15" s="22"/>
      <c r="E15" s="22">
        <v>9.17</v>
      </c>
      <c r="F15" s="22">
        <v>9.17</v>
      </c>
      <c r="G15" s="22"/>
      <c r="H15" s="22"/>
      <c r="I15" s="22"/>
      <c r="J15" s="22"/>
      <c r="K15" s="22"/>
      <c r="L15" s="21"/>
      <c r="M15" s="54"/>
      <c r="N15" s="58"/>
      <c r="O15" s="21"/>
    </row>
    <row r="16" spans="1:15" s="1" customFormat="1" ht="25.5" customHeight="1">
      <c r="A16" s="6" t="s">
        <v>60</v>
      </c>
      <c r="B16" s="6" t="s">
        <v>61</v>
      </c>
      <c r="C16" s="22">
        <v>8.16</v>
      </c>
      <c r="D16" s="22"/>
      <c r="E16" s="22">
        <v>8.16</v>
      </c>
      <c r="F16" s="22">
        <v>8.16</v>
      </c>
      <c r="G16" s="22"/>
      <c r="H16" s="22"/>
      <c r="I16" s="22"/>
      <c r="J16" s="22"/>
      <c r="K16" s="22"/>
      <c r="L16" s="21"/>
      <c r="M16" s="54"/>
      <c r="N16" s="58"/>
      <c r="O16" s="21"/>
    </row>
    <row r="17" spans="1:15" s="1" customFormat="1" ht="25.5" customHeight="1">
      <c r="A17" s="6" t="s">
        <v>62</v>
      </c>
      <c r="B17" s="6" t="s">
        <v>63</v>
      </c>
      <c r="C17" s="22">
        <v>1.01</v>
      </c>
      <c r="D17" s="22"/>
      <c r="E17" s="22">
        <v>1.01</v>
      </c>
      <c r="F17" s="22">
        <v>1.01</v>
      </c>
      <c r="G17" s="22"/>
      <c r="H17" s="22"/>
      <c r="I17" s="22"/>
      <c r="J17" s="22"/>
      <c r="K17" s="22"/>
      <c r="L17" s="21"/>
      <c r="M17" s="54"/>
      <c r="N17" s="58"/>
      <c r="O17" s="21"/>
    </row>
    <row r="18" spans="1:15" s="1" customFormat="1" ht="25.5" customHeight="1">
      <c r="A18" s="6" t="s">
        <v>64</v>
      </c>
      <c r="B18" s="6" t="s">
        <v>65</v>
      </c>
      <c r="C18" s="22">
        <v>22</v>
      </c>
      <c r="D18" s="22"/>
      <c r="E18" s="22">
        <v>22</v>
      </c>
      <c r="F18" s="22">
        <v>22</v>
      </c>
      <c r="G18" s="22"/>
      <c r="H18" s="22"/>
      <c r="I18" s="22"/>
      <c r="J18" s="22"/>
      <c r="K18" s="22"/>
      <c r="L18" s="21"/>
      <c r="M18" s="54"/>
      <c r="N18" s="58"/>
      <c r="O18" s="21"/>
    </row>
    <row r="19" spans="1:15" s="1" customFormat="1" ht="25.5" customHeight="1">
      <c r="A19" s="6" t="s">
        <v>66</v>
      </c>
      <c r="B19" s="6" t="s">
        <v>67</v>
      </c>
      <c r="C19" s="22">
        <v>6</v>
      </c>
      <c r="D19" s="22"/>
      <c r="E19" s="22">
        <v>6</v>
      </c>
      <c r="F19" s="22">
        <v>6</v>
      </c>
      <c r="G19" s="22"/>
      <c r="H19" s="22"/>
      <c r="I19" s="22"/>
      <c r="J19" s="22"/>
      <c r="K19" s="22"/>
      <c r="L19" s="21"/>
      <c r="M19" s="54"/>
      <c r="N19" s="58"/>
      <c r="O19" s="21"/>
    </row>
    <row r="20" spans="1:15" s="1" customFormat="1" ht="25.5" customHeight="1">
      <c r="A20" s="6" t="s">
        <v>68</v>
      </c>
      <c r="B20" s="6" t="s">
        <v>69</v>
      </c>
      <c r="C20" s="22">
        <v>6</v>
      </c>
      <c r="D20" s="22"/>
      <c r="E20" s="22">
        <v>6</v>
      </c>
      <c r="F20" s="22">
        <v>6</v>
      </c>
      <c r="G20" s="22"/>
      <c r="H20" s="22"/>
      <c r="I20" s="22"/>
      <c r="J20" s="22"/>
      <c r="K20" s="22"/>
      <c r="L20" s="21"/>
      <c r="M20" s="54"/>
      <c r="N20" s="58"/>
      <c r="O20" s="21"/>
    </row>
    <row r="21" spans="1:15" s="1" customFormat="1" ht="25.5" customHeight="1">
      <c r="A21" s="6" t="s">
        <v>70</v>
      </c>
      <c r="B21" s="6" t="s">
        <v>71</v>
      </c>
      <c r="C21" s="22">
        <v>16</v>
      </c>
      <c r="D21" s="22"/>
      <c r="E21" s="22">
        <v>16</v>
      </c>
      <c r="F21" s="22">
        <v>16</v>
      </c>
      <c r="G21" s="22"/>
      <c r="H21" s="22"/>
      <c r="I21" s="22"/>
      <c r="J21" s="22"/>
      <c r="K21" s="22"/>
      <c r="L21" s="21"/>
      <c r="M21" s="54"/>
      <c r="N21" s="58"/>
      <c r="O21" s="21"/>
    </row>
    <row r="22" spans="1:15" s="1" customFormat="1" ht="25.5" customHeight="1">
      <c r="A22" s="6" t="s">
        <v>72</v>
      </c>
      <c r="B22" s="6" t="s">
        <v>73</v>
      </c>
      <c r="C22" s="22">
        <v>16</v>
      </c>
      <c r="D22" s="22"/>
      <c r="E22" s="22">
        <v>16</v>
      </c>
      <c r="F22" s="22">
        <v>16</v>
      </c>
      <c r="G22" s="22"/>
      <c r="H22" s="22"/>
      <c r="I22" s="22"/>
      <c r="J22" s="22"/>
      <c r="K22" s="22"/>
      <c r="L22" s="21"/>
      <c r="M22" s="54"/>
      <c r="N22" s="58"/>
      <c r="O22" s="21"/>
    </row>
    <row r="23" spans="1:15" s="1" customFormat="1" ht="25.5" customHeight="1">
      <c r="A23" s="6" t="s">
        <v>74</v>
      </c>
      <c r="B23" s="6" t="s">
        <v>75</v>
      </c>
      <c r="C23" s="22">
        <v>81.18</v>
      </c>
      <c r="D23" s="22">
        <v>10</v>
      </c>
      <c r="E23" s="22">
        <v>71.18</v>
      </c>
      <c r="F23" s="22">
        <v>71.18</v>
      </c>
      <c r="G23" s="22"/>
      <c r="H23" s="22"/>
      <c r="I23" s="22"/>
      <c r="J23" s="22"/>
      <c r="K23" s="22"/>
      <c r="L23" s="21"/>
      <c r="M23" s="54"/>
      <c r="N23" s="58"/>
      <c r="O23" s="21"/>
    </row>
    <row r="24" spans="1:15" s="1" customFormat="1" ht="25.5" customHeight="1">
      <c r="A24" s="6" t="s">
        <v>76</v>
      </c>
      <c r="B24" s="6" t="s">
        <v>77</v>
      </c>
      <c r="C24" s="22">
        <v>81.18</v>
      </c>
      <c r="D24" s="22">
        <v>10</v>
      </c>
      <c r="E24" s="22">
        <v>71.18</v>
      </c>
      <c r="F24" s="22">
        <v>71.18</v>
      </c>
      <c r="G24" s="22"/>
      <c r="H24" s="22"/>
      <c r="I24" s="22"/>
      <c r="J24" s="22"/>
      <c r="K24" s="22"/>
      <c r="L24" s="21"/>
      <c r="M24" s="54"/>
      <c r="N24" s="58"/>
      <c r="O24" s="21"/>
    </row>
    <row r="25" spans="1:15" s="1" customFormat="1" ht="25.5" customHeight="1">
      <c r="A25" s="6" t="s">
        <v>78</v>
      </c>
      <c r="B25" s="6" t="s">
        <v>79</v>
      </c>
      <c r="C25" s="22">
        <v>81.18</v>
      </c>
      <c r="D25" s="22">
        <v>10</v>
      </c>
      <c r="E25" s="22">
        <v>71.18</v>
      </c>
      <c r="F25" s="22">
        <v>71.18</v>
      </c>
      <c r="G25" s="22"/>
      <c r="H25" s="22"/>
      <c r="I25" s="22"/>
      <c r="J25" s="22"/>
      <c r="K25" s="22"/>
      <c r="L25" s="21"/>
      <c r="M25" s="54"/>
      <c r="N25" s="58"/>
      <c r="O25" s="21"/>
    </row>
    <row r="26" spans="1:16" s="1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5" s="1" customFormat="1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s="1" customFormat="1" ht="21" customHeight="1">
      <c r="B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s="1" customFormat="1" ht="21" customHeight="1">
      <c r="B30" s="11"/>
      <c r="C30" s="11"/>
      <c r="D30" s="11"/>
      <c r="I30" s="11"/>
      <c r="K30" s="11"/>
      <c r="L30" s="11"/>
      <c r="N30" s="11"/>
      <c r="O30" s="11"/>
    </row>
    <row r="31" spans="10:13" s="1" customFormat="1" ht="21" customHeight="1">
      <c r="J31" s="11"/>
      <c r="K31" s="11"/>
      <c r="L31" s="11"/>
      <c r="M31" s="11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8"/>
      <c r="I1" s="13"/>
      <c r="J1" s="13"/>
    </row>
    <row r="2" spans="1:10" s="1" customFormat="1" ht="29.25" customHeight="1">
      <c r="A2" s="14" t="s">
        <v>80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81</v>
      </c>
      <c r="B4" s="4"/>
      <c r="C4" s="51" t="s">
        <v>28</v>
      </c>
      <c r="D4" s="3" t="s">
        <v>82</v>
      </c>
      <c r="E4" s="4" t="s">
        <v>83</v>
      </c>
      <c r="F4" s="52" t="s">
        <v>84</v>
      </c>
      <c r="G4" s="4" t="s">
        <v>85</v>
      </c>
      <c r="H4" s="53" t="s">
        <v>86</v>
      </c>
      <c r="I4" s="13"/>
      <c r="J4" s="13"/>
    </row>
    <row r="5" spans="1:10" s="1" customFormat="1" ht="21" customHeight="1">
      <c r="A5" s="4" t="s">
        <v>87</v>
      </c>
      <c r="B5" s="4" t="s">
        <v>88</v>
      </c>
      <c r="C5" s="51"/>
      <c r="D5" s="3"/>
      <c r="E5" s="4"/>
      <c r="F5" s="52"/>
      <c r="G5" s="4"/>
      <c r="H5" s="53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125.53</v>
      </c>
      <c r="D7" s="22">
        <v>109.53</v>
      </c>
      <c r="E7" s="22">
        <v>16</v>
      </c>
      <c r="F7" s="22"/>
      <c r="G7" s="21"/>
      <c r="H7" s="54"/>
      <c r="I7" s="13"/>
      <c r="J7" s="13"/>
    </row>
    <row r="8" spans="1:8" s="1" customFormat="1" ht="18.75" customHeight="1">
      <c r="A8" s="6" t="s">
        <v>74</v>
      </c>
      <c r="B8" s="6" t="s">
        <v>75</v>
      </c>
      <c r="C8" s="22">
        <v>81.18</v>
      </c>
      <c r="D8" s="22">
        <v>81.18</v>
      </c>
      <c r="E8" s="22"/>
      <c r="F8" s="22"/>
      <c r="G8" s="21"/>
      <c r="H8" s="54"/>
    </row>
    <row r="9" spans="1:8" s="1" customFormat="1" ht="18.75" customHeight="1">
      <c r="A9" s="6" t="s">
        <v>76</v>
      </c>
      <c r="B9" s="6" t="s">
        <v>77</v>
      </c>
      <c r="C9" s="22">
        <v>81.18</v>
      </c>
      <c r="D9" s="22">
        <v>81.18</v>
      </c>
      <c r="E9" s="22"/>
      <c r="F9" s="22"/>
      <c r="G9" s="21"/>
      <c r="H9" s="54"/>
    </row>
    <row r="10" spans="1:8" s="1" customFormat="1" ht="18.75" customHeight="1">
      <c r="A10" s="6" t="s">
        <v>78</v>
      </c>
      <c r="B10" s="6" t="s">
        <v>79</v>
      </c>
      <c r="C10" s="22">
        <v>81.18</v>
      </c>
      <c r="D10" s="22">
        <v>81.18</v>
      </c>
      <c r="E10" s="22"/>
      <c r="F10" s="22"/>
      <c r="G10" s="21"/>
      <c r="H10" s="54"/>
    </row>
    <row r="11" spans="1:8" s="1" customFormat="1" ht="18.75" customHeight="1">
      <c r="A11" s="6" t="s">
        <v>64</v>
      </c>
      <c r="B11" s="6" t="s">
        <v>65</v>
      </c>
      <c r="C11" s="22">
        <v>22</v>
      </c>
      <c r="D11" s="22">
        <v>6</v>
      </c>
      <c r="E11" s="22">
        <v>16</v>
      </c>
      <c r="F11" s="22"/>
      <c r="G11" s="21"/>
      <c r="H11" s="54"/>
    </row>
    <row r="12" spans="1:8" s="1" customFormat="1" ht="18.75" customHeight="1">
      <c r="A12" s="6" t="s">
        <v>70</v>
      </c>
      <c r="B12" s="6" t="s">
        <v>71</v>
      </c>
      <c r="C12" s="22">
        <v>16</v>
      </c>
      <c r="D12" s="22"/>
      <c r="E12" s="22">
        <v>16</v>
      </c>
      <c r="F12" s="22"/>
      <c r="G12" s="21"/>
      <c r="H12" s="54"/>
    </row>
    <row r="13" spans="1:8" s="1" customFormat="1" ht="18.75" customHeight="1">
      <c r="A13" s="6" t="s">
        <v>72</v>
      </c>
      <c r="B13" s="6" t="s">
        <v>73</v>
      </c>
      <c r="C13" s="22">
        <v>16</v>
      </c>
      <c r="D13" s="22"/>
      <c r="E13" s="22">
        <v>16</v>
      </c>
      <c r="F13" s="22"/>
      <c r="G13" s="21"/>
      <c r="H13" s="54"/>
    </row>
    <row r="14" spans="1:8" s="1" customFormat="1" ht="18.75" customHeight="1">
      <c r="A14" s="6" t="s">
        <v>66</v>
      </c>
      <c r="B14" s="6" t="s">
        <v>67</v>
      </c>
      <c r="C14" s="22">
        <v>6</v>
      </c>
      <c r="D14" s="22">
        <v>6</v>
      </c>
      <c r="E14" s="22"/>
      <c r="F14" s="22"/>
      <c r="G14" s="21"/>
      <c r="H14" s="54"/>
    </row>
    <row r="15" spans="1:8" s="1" customFormat="1" ht="18.75" customHeight="1">
      <c r="A15" s="6" t="s">
        <v>68</v>
      </c>
      <c r="B15" s="6" t="s">
        <v>69</v>
      </c>
      <c r="C15" s="22">
        <v>6</v>
      </c>
      <c r="D15" s="22">
        <v>6</v>
      </c>
      <c r="E15" s="22"/>
      <c r="F15" s="22"/>
      <c r="G15" s="21"/>
      <c r="H15" s="54"/>
    </row>
    <row r="16" spans="1:8" s="1" customFormat="1" ht="18.75" customHeight="1">
      <c r="A16" s="6" t="s">
        <v>56</v>
      </c>
      <c r="B16" s="6" t="s">
        <v>57</v>
      </c>
      <c r="C16" s="22">
        <v>9.17</v>
      </c>
      <c r="D16" s="22">
        <v>9.17</v>
      </c>
      <c r="E16" s="22"/>
      <c r="F16" s="22"/>
      <c r="G16" s="21"/>
      <c r="H16" s="54"/>
    </row>
    <row r="17" spans="1:8" s="1" customFormat="1" ht="18.75" customHeight="1">
      <c r="A17" s="6" t="s">
        <v>58</v>
      </c>
      <c r="B17" s="6" t="s">
        <v>59</v>
      </c>
      <c r="C17" s="22">
        <v>9.17</v>
      </c>
      <c r="D17" s="22">
        <v>9.17</v>
      </c>
      <c r="E17" s="22"/>
      <c r="F17" s="22"/>
      <c r="G17" s="21"/>
      <c r="H17" s="54"/>
    </row>
    <row r="18" spans="1:8" s="1" customFormat="1" ht="18.75" customHeight="1">
      <c r="A18" s="6" t="s">
        <v>62</v>
      </c>
      <c r="B18" s="6" t="s">
        <v>63</v>
      </c>
      <c r="C18" s="22">
        <v>1.01</v>
      </c>
      <c r="D18" s="22">
        <v>1.01</v>
      </c>
      <c r="E18" s="22"/>
      <c r="F18" s="22"/>
      <c r="G18" s="21"/>
      <c r="H18" s="54"/>
    </row>
    <row r="19" spans="1:8" s="1" customFormat="1" ht="18.75" customHeight="1">
      <c r="A19" s="6" t="s">
        <v>60</v>
      </c>
      <c r="B19" s="6" t="s">
        <v>61</v>
      </c>
      <c r="C19" s="22">
        <v>8.16</v>
      </c>
      <c r="D19" s="22">
        <v>8.16</v>
      </c>
      <c r="E19" s="22"/>
      <c r="F19" s="22"/>
      <c r="G19" s="21"/>
      <c r="H19" s="54"/>
    </row>
    <row r="20" spans="1:8" s="1" customFormat="1" ht="18.75" customHeight="1">
      <c r="A20" s="6" t="s">
        <v>50</v>
      </c>
      <c r="B20" s="6" t="s">
        <v>51</v>
      </c>
      <c r="C20" s="22">
        <v>7.02</v>
      </c>
      <c r="D20" s="22">
        <v>7.02</v>
      </c>
      <c r="E20" s="22"/>
      <c r="F20" s="22"/>
      <c r="G20" s="21"/>
      <c r="H20" s="54"/>
    </row>
    <row r="21" spans="1:8" s="1" customFormat="1" ht="18.75" customHeight="1">
      <c r="A21" s="6" t="s">
        <v>52</v>
      </c>
      <c r="B21" s="6" t="s">
        <v>53</v>
      </c>
      <c r="C21" s="22">
        <v>7.02</v>
      </c>
      <c r="D21" s="22">
        <v>7.02</v>
      </c>
      <c r="E21" s="22"/>
      <c r="F21" s="22"/>
      <c r="G21" s="21"/>
      <c r="H21" s="54"/>
    </row>
    <row r="22" spans="1:8" s="1" customFormat="1" ht="18.75" customHeight="1">
      <c r="A22" s="6" t="s">
        <v>54</v>
      </c>
      <c r="B22" s="6" t="s">
        <v>55</v>
      </c>
      <c r="C22" s="22">
        <v>7.02</v>
      </c>
      <c r="D22" s="22">
        <v>7.02</v>
      </c>
      <c r="E22" s="22"/>
      <c r="F22" s="22"/>
      <c r="G22" s="21"/>
      <c r="H22" s="54"/>
    </row>
    <row r="23" spans="1:8" s="1" customFormat="1" ht="18.75" customHeight="1">
      <c r="A23" s="6" t="s">
        <v>44</v>
      </c>
      <c r="B23" s="6" t="s">
        <v>45</v>
      </c>
      <c r="C23" s="22">
        <v>6.16</v>
      </c>
      <c r="D23" s="22">
        <v>6.16</v>
      </c>
      <c r="E23" s="22"/>
      <c r="F23" s="22"/>
      <c r="G23" s="21"/>
      <c r="H23" s="54"/>
    </row>
    <row r="24" spans="1:8" s="1" customFormat="1" ht="18.75" customHeight="1">
      <c r="A24" s="6" t="s">
        <v>46</v>
      </c>
      <c r="B24" s="6" t="s">
        <v>47</v>
      </c>
      <c r="C24" s="22">
        <v>6.16</v>
      </c>
      <c r="D24" s="22">
        <v>6.16</v>
      </c>
      <c r="E24" s="22"/>
      <c r="F24" s="22"/>
      <c r="G24" s="21"/>
      <c r="H24" s="54"/>
    </row>
    <row r="25" spans="1:8" s="1" customFormat="1" ht="18.75" customHeight="1">
      <c r="A25" s="6" t="s">
        <v>48</v>
      </c>
      <c r="B25" s="6" t="s">
        <v>49</v>
      </c>
      <c r="C25" s="22">
        <v>6.16</v>
      </c>
      <c r="D25" s="22">
        <v>6.16</v>
      </c>
      <c r="E25" s="22"/>
      <c r="F25" s="22"/>
      <c r="G25" s="21"/>
      <c r="H25" s="54"/>
    </row>
    <row r="26" spans="1:10" s="1" customFormat="1" ht="21" customHeight="1">
      <c r="A26" s="13"/>
      <c r="B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="1" customFormat="1" ht="21" customHeight="1"/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5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8"/>
      <c r="G1" s="13"/>
    </row>
    <row r="2" spans="1:7" s="1" customFormat="1" ht="29.25" customHeight="1">
      <c r="A2" s="39" t="s">
        <v>89</v>
      </c>
      <c r="B2" s="39"/>
      <c r="C2" s="39"/>
      <c r="D2" s="39"/>
      <c r="E2" s="39"/>
      <c r="F2" s="39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90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40" t="s">
        <v>28</v>
      </c>
      <c r="E5" s="19" t="s">
        <v>91</v>
      </c>
      <c r="F5" s="40" t="s">
        <v>92</v>
      </c>
      <c r="G5" s="13"/>
    </row>
    <row r="6" spans="1:7" s="1" customFormat="1" ht="17.25" customHeight="1">
      <c r="A6" s="41" t="s">
        <v>93</v>
      </c>
      <c r="B6" s="42">
        <v>115.53</v>
      </c>
      <c r="C6" s="43" t="s">
        <v>94</v>
      </c>
      <c r="D6" s="7">
        <f>'财拨总表（引用）'!B7</f>
        <v>115.53</v>
      </c>
      <c r="E6" s="7">
        <f>'财拨总表（引用）'!C7</f>
        <v>115.53</v>
      </c>
      <c r="F6" s="7">
        <f>'财拨总表（引用）'!D7</f>
        <v>0</v>
      </c>
      <c r="G6" s="13"/>
    </row>
    <row r="7" spans="1:7" s="1" customFormat="1" ht="17.25" customHeight="1">
      <c r="A7" s="41" t="s">
        <v>95</v>
      </c>
      <c r="B7" s="42">
        <v>115.53</v>
      </c>
      <c r="C7" s="44" t="str">
        <f>'财拨总表（引用）'!A8</f>
        <v>住房保障支出</v>
      </c>
      <c r="D7" s="7">
        <f>'财拨总表（引用）'!B8</f>
        <v>6.16</v>
      </c>
      <c r="E7" s="45">
        <f>'财拨总表（引用）'!C8</f>
        <v>6.16</v>
      </c>
      <c r="F7" s="45">
        <f>'财拨总表（引用）'!D8</f>
        <v>0</v>
      </c>
      <c r="G7" s="13"/>
    </row>
    <row r="8" spans="1:7" s="1" customFormat="1" ht="17.25" customHeight="1">
      <c r="A8" s="41" t="s">
        <v>96</v>
      </c>
      <c r="B8" s="42"/>
      <c r="C8" s="44" t="str">
        <f>'财拨总表（引用）'!A9</f>
        <v>卫生健康支出</v>
      </c>
      <c r="D8" s="45">
        <f>'财拨总表（引用）'!B9</f>
        <v>7.02</v>
      </c>
      <c r="E8" s="45">
        <f>'财拨总表（引用）'!C9</f>
        <v>7.02</v>
      </c>
      <c r="F8" s="45">
        <f>'财拨总表（引用）'!D9</f>
        <v>0</v>
      </c>
      <c r="G8" s="13"/>
    </row>
    <row r="9" spans="1:7" s="1" customFormat="1" ht="17.25" customHeight="1">
      <c r="A9" s="41" t="s">
        <v>97</v>
      </c>
      <c r="B9" s="42"/>
      <c r="C9" s="44" t="str">
        <f>'财拨总表（引用）'!A10</f>
        <v>社会保障和就业支出</v>
      </c>
      <c r="D9" s="45">
        <f>'财拨总表（引用）'!B10</f>
        <v>9.17</v>
      </c>
      <c r="E9" s="45">
        <f>'财拨总表（引用）'!C10</f>
        <v>9.17</v>
      </c>
      <c r="F9" s="45">
        <f>'财拨总表（引用）'!D10</f>
        <v>0</v>
      </c>
      <c r="G9" s="13"/>
    </row>
    <row r="10" spans="1:7" s="1" customFormat="1" ht="17.25" customHeight="1">
      <c r="A10" s="41" t="s">
        <v>98</v>
      </c>
      <c r="B10" s="21"/>
      <c r="C10" s="44" t="str">
        <f>'财拨总表（引用）'!A11</f>
        <v>文化旅游体育与传媒支出</v>
      </c>
      <c r="D10" s="45">
        <f>'财拨总表（引用）'!B11</f>
        <v>22</v>
      </c>
      <c r="E10" s="45">
        <f>'财拨总表（引用）'!C11</f>
        <v>22</v>
      </c>
      <c r="F10" s="45">
        <f>'财拨总表（引用）'!D11</f>
        <v>0</v>
      </c>
      <c r="G10" s="13"/>
    </row>
    <row r="11" spans="1:7" s="1" customFormat="1" ht="17.25" customHeight="1">
      <c r="A11" s="46"/>
      <c r="B11" s="47"/>
      <c r="C11" s="44" t="str">
        <f>'财拨总表（引用）'!A12</f>
        <v>一般公共服务支出</v>
      </c>
      <c r="D11" s="45">
        <f>'财拨总表（引用）'!B12</f>
        <v>71.18</v>
      </c>
      <c r="E11" s="45">
        <f>'财拨总表（引用）'!C12</f>
        <v>71.18</v>
      </c>
      <c r="F11" s="45">
        <f>'财拨总表（引用）'!D12</f>
        <v>0</v>
      </c>
      <c r="G11" s="13"/>
    </row>
    <row r="12" spans="1:7" s="1" customFormat="1" ht="17.25" customHeight="1">
      <c r="A12" s="46" t="s">
        <v>99</v>
      </c>
      <c r="B12" s="21"/>
      <c r="C12" s="45" t="s">
        <v>100</v>
      </c>
      <c r="D12" s="45"/>
      <c r="E12" s="45"/>
      <c r="F12" s="21"/>
      <c r="G12" s="13"/>
    </row>
    <row r="13" spans="1:7" s="1" customFormat="1" ht="17.25" customHeight="1">
      <c r="A13" s="48" t="s">
        <v>101</v>
      </c>
      <c r="B13" s="21"/>
      <c r="C13" s="45"/>
      <c r="D13" s="45"/>
      <c r="E13" s="45"/>
      <c r="F13" s="21"/>
      <c r="G13" s="13"/>
    </row>
    <row r="14" spans="1:7" s="1" customFormat="1" ht="17.25" customHeight="1">
      <c r="A14" s="46" t="s">
        <v>102</v>
      </c>
      <c r="B14" s="7"/>
      <c r="C14" s="45"/>
      <c r="D14" s="45"/>
      <c r="E14" s="45"/>
      <c r="F14" s="21"/>
      <c r="G14" s="13"/>
    </row>
    <row r="15" spans="1:7" s="1" customFormat="1" ht="17.25" customHeight="1">
      <c r="A15" s="46"/>
      <c r="B15" s="21"/>
      <c r="C15" s="45"/>
      <c r="D15" s="45"/>
      <c r="E15" s="45"/>
      <c r="F15" s="21"/>
      <c r="G15" s="13"/>
    </row>
    <row r="16" spans="1:7" s="1" customFormat="1" ht="17.25" customHeight="1">
      <c r="A16" s="46"/>
      <c r="B16" s="21"/>
      <c r="C16" s="45"/>
      <c r="D16" s="45"/>
      <c r="E16" s="45"/>
      <c r="F16" s="21"/>
      <c r="G16" s="13"/>
    </row>
    <row r="17" spans="1:7" s="1" customFormat="1" ht="17.25" customHeight="1">
      <c r="A17" s="49" t="s">
        <v>23</v>
      </c>
      <c r="B17" s="7">
        <f>B6</f>
        <v>115.53</v>
      </c>
      <c r="C17" s="49" t="s">
        <v>24</v>
      </c>
      <c r="D17" s="7">
        <f>'财拨总表（引用）'!B7</f>
        <v>115.53</v>
      </c>
      <c r="E17" s="7">
        <f>'财拨总表（引用）'!C7</f>
        <v>115.53</v>
      </c>
      <c r="F17" s="7">
        <f>'财拨总表（引用）'!D7</f>
        <v>0</v>
      </c>
      <c r="G17" s="13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1"/>
    </row>
    <row r="44" s="1" customFormat="1" ht="15">
      <c r="AD44" s="11"/>
    </row>
    <row r="45" spans="31:32" s="1" customFormat="1" ht="15">
      <c r="AE45" s="11"/>
      <c r="AF45" s="11"/>
    </row>
    <row r="46" spans="32:33" s="1" customFormat="1" ht="15">
      <c r="AF46" s="11"/>
      <c r="AG46" s="11"/>
    </row>
    <row r="47" s="1" customFormat="1" ht="15">
      <c r="AG47" s="50" t="s">
        <v>103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1"/>
    </row>
    <row r="85" spans="23:26" s="1" customFormat="1" ht="15">
      <c r="W85" s="11"/>
      <c r="X85" s="11"/>
      <c r="Y85" s="11"/>
      <c r="Z85" s="50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87</v>
      </c>
      <c r="B5" s="4" t="s">
        <v>88</v>
      </c>
      <c r="C5" s="4" t="s">
        <v>28</v>
      </c>
      <c r="D5" s="4" t="s">
        <v>82</v>
      </c>
      <c r="E5" s="4" t="s">
        <v>83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115.53</v>
      </c>
      <c r="D7" s="22">
        <v>99.53</v>
      </c>
      <c r="E7" s="21">
        <v>16</v>
      </c>
      <c r="F7" s="13"/>
      <c r="G7" s="13"/>
    </row>
    <row r="8" spans="1:5" s="1" customFormat="1" ht="18.75" customHeight="1">
      <c r="A8" s="6" t="s">
        <v>74</v>
      </c>
      <c r="B8" s="6" t="s">
        <v>75</v>
      </c>
      <c r="C8" s="22">
        <v>71.18</v>
      </c>
      <c r="D8" s="22">
        <v>71.18</v>
      </c>
      <c r="E8" s="21"/>
    </row>
    <row r="9" spans="1:5" s="1" customFormat="1" ht="18.75" customHeight="1">
      <c r="A9" s="6" t="s">
        <v>76</v>
      </c>
      <c r="B9" s="6" t="s">
        <v>77</v>
      </c>
      <c r="C9" s="22">
        <v>71.18</v>
      </c>
      <c r="D9" s="22">
        <v>71.18</v>
      </c>
      <c r="E9" s="21"/>
    </row>
    <row r="10" spans="1:5" s="1" customFormat="1" ht="18.75" customHeight="1">
      <c r="A10" s="6" t="s">
        <v>78</v>
      </c>
      <c r="B10" s="6" t="s">
        <v>79</v>
      </c>
      <c r="C10" s="22">
        <v>71.18</v>
      </c>
      <c r="D10" s="22">
        <v>71.18</v>
      </c>
      <c r="E10" s="21"/>
    </row>
    <row r="11" spans="1:5" s="1" customFormat="1" ht="18.75" customHeight="1">
      <c r="A11" s="6" t="s">
        <v>64</v>
      </c>
      <c r="B11" s="6" t="s">
        <v>65</v>
      </c>
      <c r="C11" s="22">
        <v>22</v>
      </c>
      <c r="D11" s="22">
        <v>6</v>
      </c>
      <c r="E11" s="21">
        <v>16</v>
      </c>
    </row>
    <row r="12" spans="1:5" s="1" customFormat="1" ht="18.75" customHeight="1">
      <c r="A12" s="6" t="s">
        <v>70</v>
      </c>
      <c r="B12" s="6" t="s">
        <v>71</v>
      </c>
      <c r="C12" s="22">
        <v>16</v>
      </c>
      <c r="D12" s="22"/>
      <c r="E12" s="21">
        <v>16</v>
      </c>
    </row>
    <row r="13" spans="1:5" s="1" customFormat="1" ht="18.75" customHeight="1">
      <c r="A13" s="6" t="s">
        <v>72</v>
      </c>
      <c r="B13" s="6" t="s">
        <v>73</v>
      </c>
      <c r="C13" s="22">
        <v>16</v>
      </c>
      <c r="D13" s="22"/>
      <c r="E13" s="21">
        <v>16</v>
      </c>
    </row>
    <row r="14" spans="1:5" s="1" customFormat="1" ht="18.75" customHeight="1">
      <c r="A14" s="6" t="s">
        <v>66</v>
      </c>
      <c r="B14" s="6" t="s">
        <v>67</v>
      </c>
      <c r="C14" s="22">
        <v>6</v>
      </c>
      <c r="D14" s="22">
        <v>6</v>
      </c>
      <c r="E14" s="21"/>
    </row>
    <row r="15" spans="1:5" s="1" customFormat="1" ht="18.75" customHeight="1">
      <c r="A15" s="6" t="s">
        <v>68</v>
      </c>
      <c r="B15" s="6" t="s">
        <v>69</v>
      </c>
      <c r="C15" s="22">
        <v>6</v>
      </c>
      <c r="D15" s="22">
        <v>6</v>
      </c>
      <c r="E15" s="21"/>
    </row>
    <row r="16" spans="1:5" s="1" customFormat="1" ht="18.75" customHeight="1">
      <c r="A16" s="6" t="s">
        <v>56</v>
      </c>
      <c r="B16" s="6" t="s">
        <v>57</v>
      </c>
      <c r="C16" s="22">
        <v>9.17</v>
      </c>
      <c r="D16" s="22">
        <v>9.17</v>
      </c>
      <c r="E16" s="21"/>
    </row>
    <row r="17" spans="1:5" s="1" customFormat="1" ht="18.75" customHeight="1">
      <c r="A17" s="6" t="s">
        <v>58</v>
      </c>
      <c r="B17" s="6" t="s">
        <v>59</v>
      </c>
      <c r="C17" s="22">
        <v>9.17</v>
      </c>
      <c r="D17" s="22">
        <v>9.17</v>
      </c>
      <c r="E17" s="21"/>
    </row>
    <row r="18" spans="1:5" s="1" customFormat="1" ht="18.75" customHeight="1">
      <c r="A18" s="6" t="s">
        <v>62</v>
      </c>
      <c r="B18" s="6" t="s">
        <v>63</v>
      </c>
      <c r="C18" s="22">
        <v>1.01</v>
      </c>
      <c r="D18" s="22">
        <v>1.01</v>
      </c>
      <c r="E18" s="21"/>
    </row>
    <row r="19" spans="1:5" s="1" customFormat="1" ht="18.75" customHeight="1">
      <c r="A19" s="6" t="s">
        <v>60</v>
      </c>
      <c r="B19" s="6" t="s">
        <v>61</v>
      </c>
      <c r="C19" s="22">
        <v>8.16</v>
      </c>
      <c r="D19" s="22">
        <v>8.16</v>
      </c>
      <c r="E19" s="21"/>
    </row>
    <row r="20" spans="1:5" s="1" customFormat="1" ht="18.75" customHeight="1">
      <c r="A20" s="6" t="s">
        <v>50</v>
      </c>
      <c r="B20" s="6" t="s">
        <v>51</v>
      </c>
      <c r="C20" s="22">
        <v>7.02</v>
      </c>
      <c r="D20" s="22">
        <v>7.02</v>
      </c>
      <c r="E20" s="21"/>
    </row>
    <row r="21" spans="1:5" s="1" customFormat="1" ht="18.75" customHeight="1">
      <c r="A21" s="6" t="s">
        <v>52</v>
      </c>
      <c r="B21" s="6" t="s">
        <v>53</v>
      </c>
      <c r="C21" s="22">
        <v>7.02</v>
      </c>
      <c r="D21" s="22">
        <v>7.02</v>
      </c>
      <c r="E21" s="21"/>
    </row>
    <row r="22" spans="1:5" s="1" customFormat="1" ht="18.75" customHeight="1">
      <c r="A22" s="6" t="s">
        <v>54</v>
      </c>
      <c r="B22" s="6" t="s">
        <v>55</v>
      </c>
      <c r="C22" s="22">
        <v>7.02</v>
      </c>
      <c r="D22" s="22">
        <v>7.02</v>
      </c>
      <c r="E22" s="21"/>
    </row>
    <row r="23" spans="1:5" s="1" customFormat="1" ht="18.75" customHeight="1">
      <c r="A23" s="6" t="s">
        <v>44</v>
      </c>
      <c r="B23" s="6" t="s">
        <v>45</v>
      </c>
      <c r="C23" s="22">
        <v>6.16</v>
      </c>
      <c r="D23" s="22">
        <v>6.16</v>
      </c>
      <c r="E23" s="21"/>
    </row>
    <row r="24" spans="1:5" s="1" customFormat="1" ht="18.75" customHeight="1">
      <c r="A24" s="6" t="s">
        <v>46</v>
      </c>
      <c r="B24" s="6" t="s">
        <v>47</v>
      </c>
      <c r="C24" s="22">
        <v>6.16</v>
      </c>
      <c r="D24" s="22">
        <v>6.16</v>
      </c>
      <c r="E24" s="21"/>
    </row>
    <row r="25" spans="1:5" s="1" customFormat="1" ht="18.75" customHeight="1">
      <c r="A25" s="6" t="s">
        <v>48</v>
      </c>
      <c r="B25" s="6" t="s">
        <v>49</v>
      </c>
      <c r="C25" s="22">
        <v>6.16</v>
      </c>
      <c r="D25" s="22">
        <v>6.16</v>
      </c>
      <c r="E25" s="21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21" customHeight="1"/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107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28</v>
      </c>
      <c r="D5" s="19" t="s">
        <v>109</v>
      </c>
      <c r="E5" s="19" t="s">
        <v>110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99.53</v>
      </c>
      <c r="D7" s="22">
        <v>74.77</v>
      </c>
      <c r="E7" s="21">
        <v>24.76</v>
      </c>
      <c r="F7" s="37"/>
      <c r="G7" s="37"/>
      <c r="H7" s="11"/>
    </row>
    <row r="8" spans="1:5" s="1" customFormat="1" ht="18.75" customHeight="1">
      <c r="A8" s="6"/>
      <c r="B8" s="6" t="s">
        <v>111</v>
      </c>
      <c r="C8" s="22">
        <v>73.76</v>
      </c>
      <c r="D8" s="22">
        <v>73.76</v>
      </c>
      <c r="E8" s="21"/>
    </row>
    <row r="9" spans="1:5" s="1" customFormat="1" ht="18.75" customHeight="1">
      <c r="A9" s="6" t="s">
        <v>112</v>
      </c>
      <c r="B9" s="6" t="s">
        <v>113</v>
      </c>
      <c r="C9" s="22">
        <v>30.12</v>
      </c>
      <c r="D9" s="22">
        <v>30.12</v>
      </c>
      <c r="E9" s="21"/>
    </row>
    <row r="10" spans="1:5" s="1" customFormat="1" ht="18.75" customHeight="1">
      <c r="A10" s="6" t="s">
        <v>114</v>
      </c>
      <c r="B10" s="6" t="s">
        <v>115</v>
      </c>
      <c r="C10" s="22">
        <v>18.36</v>
      </c>
      <c r="D10" s="22">
        <v>18.36</v>
      </c>
      <c r="E10" s="21"/>
    </row>
    <row r="11" spans="1:5" s="1" customFormat="1" ht="18.75" customHeight="1">
      <c r="A11" s="6" t="s">
        <v>116</v>
      </c>
      <c r="B11" s="6" t="s">
        <v>117</v>
      </c>
      <c r="C11" s="22">
        <v>0.36</v>
      </c>
      <c r="D11" s="22">
        <v>0.36</v>
      </c>
      <c r="E11" s="21"/>
    </row>
    <row r="12" spans="1:5" s="1" customFormat="1" ht="18.75" customHeight="1">
      <c r="A12" s="6" t="s">
        <v>118</v>
      </c>
      <c r="B12" s="6" t="s">
        <v>119</v>
      </c>
      <c r="C12" s="22">
        <v>2.5</v>
      </c>
      <c r="D12" s="22">
        <v>2.5</v>
      </c>
      <c r="E12" s="21"/>
    </row>
    <row r="13" spans="1:5" s="1" customFormat="1" ht="18.75" customHeight="1">
      <c r="A13" s="6" t="s">
        <v>120</v>
      </c>
      <c r="B13" s="6" t="s">
        <v>121</v>
      </c>
      <c r="C13" s="22">
        <v>8.16</v>
      </c>
      <c r="D13" s="22">
        <v>8.16</v>
      </c>
      <c r="E13" s="21"/>
    </row>
    <row r="14" spans="1:5" s="1" customFormat="1" ht="18.75" customHeight="1">
      <c r="A14" s="6" t="s">
        <v>122</v>
      </c>
      <c r="B14" s="6" t="s">
        <v>123</v>
      </c>
      <c r="C14" s="22">
        <v>3.31</v>
      </c>
      <c r="D14" s="22">
        <v>3.31</v>
      </c>
      <c r="E14" s="21"/>
    </row>
    <row r="15" spans="1:5" s="1" customFormat="1" ht="18.75" customHeight="1">
      <c r="A15" s="6" t="s">
        <v>124</v>
      </c>
      <c r="B15" s="6" t="s">
        <v>125</v>
      </c>
      <c r="C15" s="22">
        <v>3.57</v>
      </c>
      <c r="D15" s="22">
        <v>3.57</v>
      </c>
      <c r="E15" s="21"/>
    </row>
    <row r="16" spans="1:5" s="1" customFormat="1" ht="18.75" customHeight="1">
      <c r="A16" s="6" t="s">
        <v>126</v>
      </c>
      <c r="B16" s="6" t="s">
        <v>127</v>
      </c>
      <c r="C16" s="22">
        <v>0.25</v>
      </c>
      <c r="D16" s="22">
        <v>0.25</v>
      </c>
      <c r="E16" s="21"/>
    </row>
    <row r="17" spans="1:5" s="1" customFormat="1" ht="18.75" customHeight="1">
      <c r="A17" s="6" t="s">
        <v>128</v>
      </c>
      <c r="B17" s="6" t="s">
        <v>129</v>
      </c>
      <c r="C17" s="22">
        <v>0.1</v>
      </c>
      <c r="D17" s="22">
        <v>0.1</v>
      </c>
      <c r="E17" s="21"/>
    </row>
    <row r="18" spans="1:5" s="1" customFormat="1" ht="18.75" customHeight="1">
      <c r="A18" s="6" t="s">
        <v>130</v>
      </c>
      <c r="B18" s="6" t="s">
        <v>131</v>
      </c>
      <c r="C18" s="22">
        <v>0.14</v>
      </c>
      <c r="D18" s="22">
        <v>0.14</v>
      </c>
      <c r="E18" s="21"/>
    </row>
    <row r="19" spans="1:5" s="1" customFormat="1" ht="18.75" customHeight="1">
      <c r="A19" s="6" t="s">
        <v>132</v>
      </c>
      <c r="B19" s="6" t="s">
        <v>133</v>
      </c>
      <c r="C19" s="22">
        <v>6.16</v>
      </c>
      <c r="D19" s="22">
        <v>6.16</v>
      </c>
      <c r="E19" s="21"/>
    </row>
    <row r="20" spans="1:5" s="1" customFormat="1" ht="18.75" customHeight="1">
      <c r="A20" s="6" t="s">
        <v>134</v>
      </c>
      <c r="B20" s="6" t="s">
        <v>135</v>
      </c>
      <c r="C20" s="22">
        <v>0.73</v>
      </c>
      <c r="D20" s="22">
        <v>0.73</v>
      </c>
      <c r="E20" s="21"/>
    </row>
    <row r="21" spans="1:5" s="1" customFormat="1" ht="18.75" customHeight="1">
      <c r="A21" s="6"/>
      <c r="B21" s="6" t="s">
        <v>136</v>
      </c>
      <c r="C21" s="22">
        <v>24.76</v>
      </c>
      <c r="D21" s="22"/>
      <c r="E21" s="21">
        <v>24.76</v>
      </c>
    </row>
    <row r="22" spans="1:5" s="1" customFormat="1" ht="18.75" customHeight="1">
      <c r="A22" s="6" t="s">
        <v>137</v>
      </c>
      <c r="B22" s="6" t="s">
        <v>138</v>
      </c>
      <c r="C22" s="22">
        <v>10.94</v>
      </c>
      <c r="D22" s="22"/>
      <c r="E22" s="21">
        <v>10.94</v>
      </c>
    </row>
    <row r="23" spans="1:5" s="1" customFormat="1" ht="18.75" customHeight="1">
      <c r="A23" s="6" t="s">
        <v>139</v>
      </c>
      <c r="B23" s="6" t="s">
        <v>140</v>
      </c>
      <c r="C23" s="22">
        <v>1.2</v>
      </c>
      <c r="D23" s="22"/>
      <c r="E23" s="21">
        <v>1.2</v>
      </c>
    </row>
    <row r="24" spans="1:5" s="1" customFormat="1" ht="18.75" customHeight="1">
      <c r="A24" s="6" t="s">
        <v>141</v>
      </c>
      <c r="B24" s="6" t="s">
        <v>142</v>
      </c>
      <c r="C24" s="22">
        <v>0.62</v>
      </c>
      <c r="D24" s="22"/>
      <c r="E24" s="21">
        <v>0.62</v>
      </c>
    </row>
    <row r="25" spans="1:5" s="1" customFormat="1" ht="18.75" customHeight="1">
      <c r="A25" s="6" t="s">
        <v>143</v>
      </c>
      <c r="B25" s="6" t="s">
        <v>144</v>
      </c>
      <c r="C25" s="22">
        <v>0.84</v>
      </c>
      <c r="D25" s="22"/>
      <c r="E25" s="21">
        <v>0.84</v>
      </c>
    </row>
    <row r="26" spans="1:5" s="1" customFormat="1" ht="18.75" customHeight="1">
      <c r="A26" s="6" t="s">
        <v>145</v>
      </c>
      <c r="B26" s="6" t="s">
        <v>146</v>
      </c>
      <c r="C26" s="22">
        <v>5.16</v>
      </c>
      <c r="D26" s="22"/>
      <c r="E26" s="21">
        <v>5.16</v>
      </c>
    </row>
    <row r="27" spans="1:5" s="1" customFormat="1" ht="18.75" customHeight="1">
      <c r="A27" s="6" t="s">
        <v>147</v>
      </c>
      <c r="B27" s="6" t="s">
        <v>148</v>
      </c>
      <c r="C27" s="22">
        <v>6</v>
      </c>
      <c r="D27" s="22"/>
      <c r="E27" s="21">
        <v>6</v>
      </c>
    </row>
    <row r="28" spans="1:5" s="1" customFormat="1" ht="18.75" customHeight="1">
      <c r="A28" s="6"/>
      <c r="B28" s="6" t="s">
        <v>149</v>
      </c>
      <c r="C28" s="22">
        <v>1.01</v>
      </c>
      <c r="D28" s="22">
        <v>1.01</v>
      </c>
      <c r="E28" s="21"/>
    </row>
    <row r="29" spans="1:5" s="1" customFormat="1" ht="18.75" customHeight="1">
      <c r="A29" s="6" t="s">
        <v>150</v>
      </c>
      <c r="B29" s="6" t="s">
        <v>151</v>
      </c>
      <c r="C29" s="22">
        <v>0.1</v>
      </c>
      <c r="D29" s="22">
        <v>0.1</v>
      </c>
      <c r="E29" s="21"/>
    </row>
    <row r="30" spans="1:5" s="1" customFormat="1" ht="18.75" customHeight="1">
      <c r="A30" s="6" t="s">
        <v>152</v>
      </c>
      <c r="B30" s="6" t="s">
        <v>153</v>
      </c>
      <c r="C30" s="22">
        <v>0.67</v>
      </c>
      <c r="D30" s="22">
        <v>0.67</v>
      </c>
      <c r="E30" s="21"/>
    </row>
    <row r="31" spans="1:5" s="1" customFormat="1" ht="18.75" customHeight="1">
      <c r="A31" s="6" t="s">
        <v>154</v>
      </c>
      <c r="B31" s="6" t="s">
        <v>155</v>
      </c>
      <c r="C31" s="22">
        <v>0.12</v>
      </c>
      <c r="D31" s="22">
        <v>0.12</v>
      </c>
      <c r="E31" s="21"/>
    </row>
    <row r="32" spans="1:5" s="1" customFormat="1" ht="18.75" customHeight="1">
      <c r="A32" s="6" t="s">
        <v>156</v>
      </c>
      <c r="B32" s="6" t="s">
        <v>157</v>
      </c>
      <c r="C32" s="22">
        <v>0.12</v>
      </c>
      <c r="D32" s="22">
        <v>0.12</v>
      </c>
      <c r="E32" s="21"/>
    </row>
    <row r="33" spans="1:8" s="1" customFormat="1" ht="21" customHeight="1">
      <c r="A33" s="13"/>
      <c r="B33" s="13"/>
      <c r="C33" s="13"/>
      <c r="D33" s="13"/>
      <c r="E33" s="13"/>
      <c r="F33" s="13"/>
      <c r="G33" s="13"/>
      <c r="H33" s="11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6" s="1" customFormat="1" ht="21" customHeight="1">
      <c r="A35" s="13"/>
      <c r="B35" s="13"/>
      <c r="C35" s="13"/>
      <c r="D35" s="13"/>
      <c r="E35" s="13"/>
      <c r="F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="1" customFormat="1" ht="21" customHeight="1"/>
    <row r="43" spans="1:7" s="1" customFormat="1" ht="21" customHeight="1">
      <c r="A43" s="13"/>
      <c r="B43" s="13"/>
      <c r="C43" s="13"/>
      <c r="D43" s="13"/>
      <c r="E43" s="13"/>
      <c r="F43" s="13"/>
      <c r="G4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"/>
  <sheetViews>
    <sheetView showGridLines="0" workbookViewId="0" topLeftCell="A1">
      <selection activeCell="F16" sqref="F16"/>
    </sheetView>
  </sheetViews>
  <sheetFormatPr defaultColWidth="9.140625" defaultRowHeight="12.75" customHeight="1"/>
  <cols>
    <col min="1" max="1" width="18.28125" style="1" customWidth="1"/>
    <col min="2" max="2" width="35.7109375" style="1" customWidth="1"/>
    <col min="3" max="3" width="11.421875" style="1" customWidth="1"/>
    <col min="4" max="4" width="11.57421875" style="1" customWidth="1"/>
    <col min="5" max="5" width="11.140625" style="1" customWidth="1"/>
    <col min="6" max="6" width="11.28125" style="1" customWidth="1"/>
    <col min="7" max="7" width="11.140625" style="1" customWidth="1"/>
    <col min="8" max="8" width="11.00390625" style="1" customWidth="1"/>
    <col min="9" max="9" width="11.421875" style="1" customWidth="1"/>
    <col min="10" max="10" width="11.00390625" style="1" customWidth="1"/>
    <col min="11" max="11" width="11.7109375" style="1" customWidth="1"/>
    <col min="12" max="13" width="11.57421875" style="1" customWidth="1"/>
    <col min="14" max="14" width="11.140625" style="1" customWidth="1"/>
    <col min="15" max="15" width="11.28125" style="1" customWidth="1"/>
    <col min="16" max="17" width="9.140625" style="1" customWidth="1"/>
  </cols>
  <sheetData>
    <row r="1" s="1" customFormat="1" ht="15">
      <c r="O1" s="32" t="s">
        <v>158</v>
      </c>
    </row>
    <row r="2" spans="1:15" s="1" customFormat="1" ht="26.25" customHeight="1">
      <c r="A2" s="24" t="s">
        <v>159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8" s="1" customFormat="1" ht="15">
      <c r="A3" s="11"/>
      <c r="G3" s="11"/>
      <c r="H3" s="11"/>
    </row>
    <row r="4" spans="1:15" s="1" customFormat="1" ht="14.25" customHeight="1">
      <c r="A4" s="25" t="s">
        <v>160</v>
      </c>
      <c r="B4" s="25"/>
      <c r="C4" s="26"/>
      <c r="D4" s="26"/>
      <c r="E4" s="26"/>
      <c r="F4" s="26"/>
      <c r="G4" s="17"/>
      <c r="H4" s="17"/>
      <c r="I4" s="26"/>
      <c r="J4" s="26"/>
      <c r="K4" s="26"/>
      <c r="L4" s="26"/>
      <c r="M4" s="26"/>
      <c r="N4" s="33" t="s">
        <v>2</v>
      </c>
      <c r="O4" s="33"/>
    </row>
    <row r="5" spans="1:15" s="1" customFormat="1" ht="20.25" customHeight="1">
      <c r="A5" s="27" t="s">
        <v>161</v>
      </c>
      <c r="B5" s="4" t="s">
        <v>162</v>
      </c>
      <c r="C5" s="4" t="s">
        <v>163</v>
      </c>
      <c r="D5" s="4"/>
      <c r="E5" s="4"/>
      <c r="F5" s="4" t="s">
        <v>164</v>
      </c>
      <c r="G5" s="4"/>
      <c r="H5" s="4"/>
      <c r="I5" s="4" t="s">
        <v>165</v>
      </c>
      <c r="J5" s="4"/>
      <c r="K5" s="4"/>
      <c r="L5" s="4"/>
      <c r="M5" s="4"/>
      <c r="N5" s="4"/>
      <c r="O5" s="4"/>
    </row>
    <row r="6" spans="1:15" s="1" customFormat="1" ht="20.25" customHeight="1">
      <c r="A6" s="27"/>
      <c r="B6" s="4"/>
      <c r="C6" s="4" t="s">
        <v>37</v>
      </c>
      <c r="D6" s="4" t="s">
        <v>30</v>
      </c>
      <c r="E6" s="4" t="s">
        <v>166</v>
      </c>
      <c r="F6" s="4" t="s">
        <v>37</v>
      </c>
      <c r="G6" s="4" t="s">
        <v>30</v>
      </c>
      <c r="H6" s="4" t="s">
        <v>166</v>
      </c>
      <c r="I6" s="4" t="s">
        <v>28</v>
      </c>
      <c r="J6" s="4" t="s">
        <v>167</v>
      </c>
      <c r="K6" s="4"/>
      <c r="L6" s="4"/>
      <c r="M6" s="4" t="s">
        <v>168</v>
      </c>
      <c r="N6" s="4"/>
      <c r="O6" s="4"/>
    </row>
    <row r="7" spans="1:15" s="1" customFormat="1" ht="20.25" customHeight="1">
      <c r="A7" s="28"/>
      <c r="B7" s="4"/>
      <c r="C7" s="4"/>
      <c r="D7" s="4"/>
      <c r="E7" s="4"/>
      <c r="F7" s="4"/>
      <c r="G7" s="4"/>
      <c r="H7" s="4"/>
      <c r="I7" s="4"/>
      <c r="J7" s="4" t="s">
        <v>37</v>
      </c>
      <c r="K7" s="4" t="s">
        <v>30</v>
      </c>
      <c r="L7" s="4" t="s">
        <v>166</v>
      </c>
      <c r="M7" s="4" t="s">
        <v>37</v>
      </c>
      <c r="N7" s="4" t="s">
        <v>30</v>
      </c>
      <c r="O7" s="4" t="s">
        <v>166</v>
      </c>
    </row>
    <row r="8" spans="1:15" s="1" customFormat="1" ht="19.5" customHeight="1">
      <c r="A8" s="5" t="s">
        <v>42</v>
      </c>
      <c r="B8" s="5" t="s">
        <v>42</v>
      </c>
      <c r="C8" s="5">
        <v>1</v>
      </c>
      <c r="D8" s="5">
        <f aca="true" t="shared" si="0" ref="D8:O8">C8+1</f>
        <v>2</v>
      </c>
      <c r="E8" s="5">
        <f t="shared" si="0"/>
        <v>3</v>
      </c>
      <c r="F8" s="5">
        <f t="shared" si="0"/>
        <v>4</v>
      </c>
      <c r="G8" s="5">
        <f t="shared" si="0"/>
        <v>5</v>
      </c>
      <c r="H8" s="5">
        <f t="shared" si="0"/>
        <v>6</v>
      </c>
      <c r="I8" s="5">
        <f t="shared" si="0"/>
        <v>7</v>
      </c>
      <c r="J8" s="5">
        <f t="shared" si="0"/>
        <v>8</v>
      </c>
      <c r="K8" s="5">
        <f t="shared" si="0"/>
        <v>9</v>
      </c>
      <c r="L8" s="5">
        <f t="shared" si="0"/>
        <v>10</v>
      </c>
      <c r="M8" s="5">
        <f t="shared" si="0"/>
        <v>11</v>
      </c>
      <c r="N8" s="5">
        <f t="shared" si="0"/>
        <v>12</v>
      </c>
      <c r="O8" s="5">
        <f t="shared" si="0"/>
        <v>13</v>
      </c>
    </row>
    <row r="9" spans="1:16" s="1" customFormat="1" ht="24.75" customHeight="1">
      <c r="A9" s="29"/>
      <c r="B9" s="6"/>
      <c r="C9" s="30"/>
      <c r="D9" s="30"/>
      <c r="E9" s="30"/>
      <c r="F9" s="30"/>
      <c r="G9" s="30"/>
      <c r="H9" s="30"/>
      <c r="I9" s="34"/>
      <c r="J9" s="35"/>
      <c r="K9" s="30"/>
      <c r="L9" s="30"/>
      <c r="M9" s="30"/>
      <c r="N9" s="30"/>
      <c r="O9" s="34"/>
      <c r="P9" s="36"/>
    </row>
    <row r="10" s="1" customFormat="1" ht="22.5" customHeight="1"/>
    <row r="11" s="1" customFormat="1" ht="15">
      <c r="A11" s="31" t="s">
        <v>169</v>
      </c>
    </row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formatCells="0" formatColumns="0" formatRows="0" insertColumns="0" insertRows="0" insertHyperlinks="0" deleteColumns="0" deleteRows="0" sort="0" autoFilter="0" pivotTables="0"/>
  <mergeCells count="27">
    <mergeCell ref="A2:O2"/>
    <mergeCell ref="N4:O4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workbookViewId="0" topLeftCell="A1">
      <selection activeCell="C12" sqref="C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28</v>
      </c>
      <c r="D5" s="19" t="s">
        <v>82</v>
      </c>
      <c r="E5" s="19" t="s">
        <v>83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>
      <c r="B9" s="23" t="s">
        <v>171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172</v>
      </c>
      <c r="B2" s="2"/>
      <c r="C2" s="2"/>
    </row>
    <row r="3" s="1" customFormat="1" ht="17.25" customHeight="1"/>
    <row r="4" spans="1:3" s="1" customFormat="1" ht="15.75" customHeight="1">
      <c r="A4" s="3" t="s">
        <v>173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125.53</v>
      </c>
      <c r="C7" s="12"/>
      <c r="D7" s="11"/>
      <c r="F7" s="11"/>
    </row>
    <row r="8" spans="1:3" s="1" customFormat="1" ht="27.75" customHeight="1">
      <c r="A8" s="6" t="s">
        <v>75</v>
      </c>
      <c r="B8" s="7">
        <v>81.18</v>
      </c>
      <c r="C8" s="12"/>
    </row>
    <row r="9" spans="1:3" s="1" customFormat="1" ht="27.75" customHeight="1">
      <c r="A9" s="6" t="s">
        <v>65</v>
      </c>
      <c r="B9" s="7">
        <v>22</v>
      </c>
      <c r="C9" s="12"/>
    </row>
    <row r="10" spans="1:3" s="1" customFormat="1" ht="27.75" customHeight="1">
      <c r="A10" s="6" t="s">
        <v>57</v>
      </c>
      <c r="B10" s="7">
        <v>9.17</v>
      </c>
      <c r="C10" s="12"/>
    </row>
    <row r="11" spans="1:3" s="1" customFormat="1" ht="27.75" customHeight="1">
      <c r="A11" s="6" t="s">
        <v>51</v>
      </c>
      <c r="B11" s="7">
        <v>7.02</v>
      </c>
      <c r="C11" s="12"/>
    </row>
    <row r="12" spans="1:3" s="1" customFormat="1" ht="27.75" customHeight="1">
      <c r="A12" s="6" t="s">
        <v>45</v>
      </c>
      <c r="B12" s="7">
        <v>6.16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龙三</cp:lastModifiedBy>
  <dcterms:created xsi:type="dcterms:W3CDTF">2022-05-14T09:42:47Z</dcterms:created>
  <dcterms:modified xsi:type="dcterms:W3CDTF">2022-05-14T09:45:25Z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A0404FF767594B2EB4F28A6EEF1A3528</vt:lpwstr>
  </property>
  <property fmtid="{D5CDD505-2E9C-101B-9397-08002B2CF9AE}" pid="4" name="KSOProductBuildV">
    <vt:lpwstr>2052-11.1.0.11636</vt:lpwstr>
  </property>
</Properties>
</file>